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P-14-01\Users\build\Documents\【WEB版】請求書\保安企画へ提出用データ\３回目0626\"/>
    </mc:Choice>
  </mc:AlternateContent>
  <xr:revisionPtr revIDLastSave="0" documentId="13_ncr:1_{1A0A32E0-8F03-47E7-B59D-E0059BC4B7E9}" xr6:coauthVersionLast="47" xr6:coauthVersionMax="47" xr10:uidLastSave="{00000000-0000-0000-0000-000000000000}"/>
  <bookViews>
    <workbookView xWindow="-120" yWindow="-120" windowWidth="29040" windowHeight="15840" tabRatio="533" xr2:uid="{DB1D48C6-1301-48B7-867C-02EEB3FC4D5E}"/>
  </bookViews>
  <sheets>
    <sheet name="請求書提出前の注意事項" sheetId="21" r:id="rId1"/>
    <sheet name="請求書(燃料・廃棄物処理用)" sheetId="9" r:id="rId2"/>
    <sheet name="【見本】請求書(燃料・廃棄物処理用)" sheetId="19" r:id="rId3"/>
    <sheet name="Excel→PDFの変換方法" sheetId="22" r:id="rId4"/>
  </sheets>
  <definedNames>
    <definedName name="_xlnm._FilterDatabase" localSheetId="2" hidden="1">'【見本】請求書(燃料・廃棄物処理用)'!$A$20:$AM$31</definedName>
    <definedName name="_xlnm._FilterDatabase" localSheetId="1" hidden="1">'請求書(燃料・廃棄物処理用)'!$A$20:$AM$31</definedName>
    <definedName name="_xlnm.Print_Area" localSheetId="2">'【見本】請求書(燃料・廃棄物処理用)'!$A$1:$AL$49</definedName>
    <definedName name="_xlnm.Print_Area" localSheetId="1">'請求書(燃料・廃棄物処理用)'!$A$1:$AL$49</definedName>
    <definedName name="_xlnm.Print_Area" localSheetId="0">請求書提出前の注意事項!$A$1:$J$78</definedName>
    <definedName name="会社名" localSheetId="2">'【見本】請求書(燃料・廃棄物処理用)'!$W$11</definedName>
    <definedName name="会社名" localSheetId="0">#REF!</definedName>
    <definedName name="会社名">'請求書(燃料・廃棄物処理用)'!$W$11</definedName>
    <definedName name="工事名" localSheetId="2">'【見本】請求書(燃料・廃棄物処理用)'!$E$8</definedName>
    <definedName name="工事名" localSheetId="0">#REF!</definedName>
    <definedName name="工事名">'請求書(燃料・廃棄物処理用)'!$E$8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7" i="19" l="1"/>
  <c r="AF26" i="19"/>
  <c r="AF25" i="19"/>
  <c r="AF24" i="19"/>
  <c r="AF23" i="19"/>
  <c r="AF22" i="19"/>
  <c r="AF21" i="19"/>
  <c r="T18" i="19"/>
  <c r="AF25" i="9"/>
  <c r="AF28" i="19" l="1"/>
  <c r="AN29" i="19"/>
  <c r="AN28" i="19" s="1"/>
  <c r="S28" i="19" l="1"/>
  <c r="AF29" i="19"/>
  <c r="AF31" i="19" s="1"/>
  <c r="F16" i="19" s="1"/>
  <c r="Q16" i="19" s="1"/>
  <c r="AF22" i="9" l="1"/>
  <c r="AF23" i="9"/>
  <c r="AF24" i="9"/>
  <c r="AF26" i="9"/>
  <c r="AF27" i="9"/>
  <c r="AF21" i="9"/>
  <c r="AF28" i="9" s="1"/>
  <c r="S28" i="9" l="1"/>
  <c r="AF29" i="9"/>
  <c r="T18" i="9" l="1"/>
  <c r="AF31" i="9" l="1"/>
  <c r="F16" i="9" l="1"/>
  <c r="Q16" i="9" l="1"/>
</calcChain>
</file>

<file path=xl/sharedStrings.xml><?xml version="1.0" encoding="utf-8"?>
<sst xmlns="http://schemas.openxmlformats.org/spreadsheetml/2006/main" count="166" uniqueCount="93">
  <si>
    <t>支店名</t>
    <rPh sb="0" eb="3">
      <t>シテンメイ</t>
    </rPh>
    <phoneticPr fontId="1"/>
  </si>
  <si>
    <t>(税込)</t>
    <rPh sb="1" eb="3">
      <t>ゼイコ</t>
    </rPh>
    <phoneticPr fontId="1"/>
  </si>
  <si>
    <t>：</t>
    <phoneticPr fontId="1"/>
  </si>
  <si>
    <t>請求者コード</t>
    <rPh sb="0" eb="2">
      <t>セイキュウ</t>
    </rPh>
    <phoneticPr fontId="1"/>
  </si>
  <si>
    <t>工事名 :</t>
    <rPh sb="0" eb="2">
      <t>コウジ</t>
    </rPh>
    <rPh sb="2" eb="3">
      <t>メイ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</si>
  <si>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</si>
  <si>
    <t>請求額</t>
    <rPh sb="0" eb="2">
      <t>セイキュウ</t>
    </rPh>
    <rPh sb="2" eb="3">
      <t>ガク</t>
    </rPh>
    <phoneticPr fontId="1"/>
  </si>
  <si>
    <t>今回請求額(税込)</t>
    <rPh sb="0" eb="2">
      <t>コンカイ</t>
    </rPh>
    <rPh sb="2" eb="5">
      <t>セイキュウガク</t>
    </rPh>
    <rPh sb="6" eb="7">
      <t>ゼイ</t>
    </rPh>
    <rPh sb="7" eb="8">
      <t>コ</t>
    </rPh>
    <phoneticPr fontId="1"/>
  </si>
  <si>
    <t>株式会社 ビルド　御中</t>
    <rPh sb="0" eb="4">
      <t>カブシキガイシャ</t>
    </rPh>
    <rPh sb="9" eb="11">
      <t>オンチュウ</t>
    </rPh>
    <phoneticPr fontId="1"/>
  </si>
  <si>
    <t>㊞</t>
  </si>
  <si>
    <t>七十七銀行</t>
    <rPh sb="0" eb="5">
      <t>シチジュウシチギンコウ</t>
    </rPh>
    <phoneticPr fontId="1"/>
  </si>
  <si>
    <t>項　目</t>
    <rPh sb="0" eb="1">
      <t>コウ</t>
    </rPh>
    <rPh sb="2" eb="3">
      <t>メ</t>
    </rPh>
    <phoneticPr fontId="1"/>
  </si>
  <si>
    <t>細　目</t>
    <rPh sb="0" eb="1">
      <t>ホソ</t>
    </rPh>
    <rPh sb="2" eb="3">
      <t>メ</t>
    </rPh>
    <phoneticPr fontId="1"/>
  </si>
  <si>
    <t>予　算</t>
    <rPh sb="0" eb="1">
      <t>ヨ</t>
    </rPh>
    <rPh sb="2" eb="3">
      <t>サン</t>
    </rPh>
    <phoneticPr fontId="1"/>
  </si>
  <si>
    <t>特記事項</t>
    <rPh sb="0" eb="4">
      <t>トッキジコウ</t>
    </rPh>
    <phoneticPr fontId="1"/>
  </si>
  <si>
    <t>会社名</t>
    <rPh sb="0" eb="3">
      <t>カイシャメイ</t>
    </rPh>
    <phoneticPr fontId="1"/>
  </si>
  <si>
    <t>登録番号</t>
    <rPh sb="0" eb="4">
      <t>トウロクバンゴウ</t>
    </rPh>
    <phoneticPr fontId="1"/>
  </si>
  <si>
    <t>住所</t>
    <rPh sb="0" eb="2">
      <t>ジュウショ</t>
    </rPh>
    <phoneticPr fontId="1"/>
  </si>
  <si>
    <t>E-mail</t>
    <phoneticPr fontId="1"/>
  </si>
  <si>
    <t>担当者</t>
    <rPh sb="0" eb="3">
      <t>タントウシャ</t>
    </rPh>
    <phoneticPr fontId="1"/>
  </si>
  <si>
    <t>Ｔ</t>
    <phoneticPr fontId="1"/>
  </si>
  <si>
    <t>〒</t>
    <phoneticPr fontId="1"/>
  </si>
  <si>
    <t>回</t>
    <rPh sb="0" eb="1">
      <t>カイ</t>
    </rPh>
    <phoneticPr fontId="1"/>
  </si>
  <si>
    <t>請求日</t>
    <rPh sb="0" eb="3">
      <t>セイキュウビ</t>
    </rPh>
    <phoneticPr fontId="1"/>
  </si>
  <si>
    <t>式</t>
    <rPh sb="0" eb="1">
      <t>シキ</t>
    </rPh>
    <phoneticPr fontId="1"/>
  </si>
  <si>
    <t>口座種別</t>
    <rPh sb="0" eb="2">
      <t>コウザ</t>
    </rPh>
    <rPh sb="2" eb="4">
      <t>シュベツ</t>
    </rPh>
    <phoneticPr fontId="1"/>
  </si>
  <si>
    <t>工事№</t>
    <rPh sb="0" eb="2">
      <t>コウジ</t>
    </rPh>
    <phoneticPr fontId="1"/>
  </si>
  <si>
    <t>請求書締切日</t>
    <rPh sb="0" eb="3">
      <t>セイキュウショ</t>
    </rPh>
    <rPh sb="3" eb="6">
      <t>シメキリビ</t>
    </rPh>
    <phoneticPr fontId="1"/>
  </si>
  <si>
    <t>20日</t>
    <rPh sb="2" eb="3">
      <t>ニチ</t>
    </rPh>
    <phoneticPr fontId="1"/>
  </si>
  <si>
    <t>請求書必着日</t>
    <rPh sb="0" eb="3">
      <t>セイキュウショ</t>
    </rPh>
    <rPh sb="3" eb="5">
      <t>ヒッチャク</t>
    </rPh>
    <rPh sb="5" eb="6">
      <t>ビ</t>
    </rPh>
    <phoneticPr fontId="1"/>
  </si>
  <si>
    <t>25日</t>
    <rPh sb="2" eb="3">
      <t>ニチ</t>
    </rPh>
    <phoneticPr fontId="1"/>
  </si>
  <si>
    <t>請求回数</t>
    <rPh sb="0" eb="4">
      <t>セイキュウカイスウ</t>
    </rPh>
    <phoneticPr fontId="1"/>
  </si>
  <si>
    <t>支　払　日</t>
    <rPh sb="0" eb="1">
      <t>シ</t>
    </rPh>
    <rPh sb="2" eb="3">
      <t>フツ</t>
    </rPh>
    <rPh sb="4" eb="5">
      <t>ヒ</t>
    </rPh>
    <phoneticPr fontId="1"/>
  </si>
  <si>
    <t>翌月末日</t>
    <rPh sb="0" eb="2">
      <t>ヨクゲツ</t>
    </rPh>
    <rPh sb="2" eb="4">
      <t>マツジツ</t>
    </rPh>
    <phoneticPr fontId="1"/>
  </si>
  <si>
    <t>数量</t>
    <rPh sb="0" eb="2">
      <t>スウリョウ</t>
    </rPh>
    <phoneticPr fontId="1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</si>
  <si>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1"/>
  </si>
  <si>
    <t>単　価</t>
    <rPh sb="0" eb="1">
      <t>タン</t>
    </rPh>
    <rPh sb="2" eb="3">
      <t>アタイ</t>
    </rPh>
    <phoneticPr fontId="1"/>
  </si>
  <si>
    <t>今回請求額(税抜)</t>
    <rPh sb="0" eb="2">
      <t>コンカイ</t>
    </rPh>
    <rPh sb="2" eb="4">
      <t>セイキュウ</t>
    </rPh>
    <rPh sb="6" eb="8">
      <t>ゼイヌ</t>
    </rPh>
    <phoneticPr fontId="1"/>
  </si>
  <si>
    <t>口座番号</t>
    <rPh sb="0" eb="2">
      <t>コウザ</t>
    </rPh>
    <rPh sb="2" eb="4">
      <t>バンゴウ</t>
    </rPh>
    <phoneticPr fontId="1"/>
  </si>
  <si>
    <t>TEL</t>
    <phoneticPr fontId="1"/>
  </si>
  <si>
    <t>FAX</t>
    <phoneticPr fontId="1"/>
  </si>
  <si>
    <t>値引き</t>
    <rPh sb="0" eb="2">
      <t>ネビ</t>
    </rPh>
    <phoneticPr fontId="1"/>
  </si>
  <si>
    <t>単位</t>
    <rPh sb="0" eb="2">
      <t>タンイ</t>
    </rPh>
    <phoneticPr fontId="1"/>
  </si>
  <si>
    <t>消費税 ( 10% )</t>
    <phoneticPr fontId="1"/>
  </si>
  <si>
    <t>Ａ９９９９</t>
    <phoneticPr fontId="1"/>
  </si>
  <si>
    <t>軽　油　税</t>
  </si>
  <si>
    <t>【契約外(燃料・廃棄物処理)工事用】</t>
    <rPh sb="1" eb="3">
      <t>ケイヤク</t>
    </rPh>
    <rPh sb="3" eb="4">
      <t>ガイ</t>
    </rPh>
    <rPh sb="5" eb="7">
      <t>ネンリョウ</t>
    </rPh>
    <rPh sb="8" eb="11">
      <t>ハイキブツ</t>
    </rPh>
    <rPh sb="11" eb="13">
      <t>ショリ</t>
    </rPh>
    <rPh sb="14" eb="17">
      <t>コウジヨウ</t>
    </rPh>
    <phoneticPr fontId="1"/>
  </si>
  <si>
    <t>本店営業部</t>
    <rPh sb="0" eb="5">
      <t>ホンテンエイギョウブ</t>
    </rPh>
    <phoneticPr fontId="1"/>
  </si>
  <si>
    <t>カ）ビルドケンセツ</t>
    <phoneticPr fontId="1"/>
  </si>
  <si>
    <t>今回請求額(税抜)</t>
    <rPh sb="0" eb="2">
      <t>コンカイ</t>
    </rPh>
    <rPh sb="2" eb="5">
      <t>セイキュウガク</t>
    </rPh>
    <rPh sb="6" eb="7">
      <t>ゼイ</t>
    </rPh>
    <rPh sb="7" eb="8">
      <t>ヌ</t>
    </rPh>
    <phoneticPr fontId="1"/>
  </si>
  <si>
    <t>別紙参照（灯油代）</t>
    <rPh sb="0" eb="4">
      <t>ベッシサンショウ</t>
    </rPh>
    <rPh sb="5" eb="8">
      <t>トウユダイ</t>
    </rPh>
    <phoneticPr fontId="1"/>
  </si>
  <si>
    <t>※尚、PDFに変換が難しい場合は、本社宛に郵送をお願い致します。</t>
    <rPh sb="1" eb="2">
      <t>ナオ</t>
    </rPh>
    <rPh sb="7" eb="9">
      <t>ヘンカン</t>
    </rPh>
    <rPh sb="10" eb="11">
      <t>ムズカ</t>
    </rPh>
    <rPh sb="13" eb="15">
      <t>バアイ</t>
    </rPh>
    <rPh sb="17" eb="20">
      <t>ホンシャアテ</t>
    </rPh>
    <rPh sb="21" eb="23">
      <t>ユウソウ</t>
    </rPh>
    <rPh sb="25" eb="26">
      <t>ネガ</t>
    </rPh>
    <rPh sb="27" eb="28">
      <t>イタ</t>
    </rPh>
    <phoneticPr fontId="28"/>
  </si>
  <si>
    <t>メールの件名と添付するPDFのファイル名は下記のように指定と致します。</t>
    <rPh sb="4" eb="6">
      <t>ケンメイ</t>
    </rPh>
    <rPh sb="7" eb="9">
      <t>テンプ</t>
    </rPh>
    <rPh sb="19" eb="20">
      <t>メイ</t>
    </rPh>
    <rPh sb="21" eb="23">
      <t>カキ</t>
    </rPh>
    <rPh sb="27" eb="29">
      <t>シテイ</t>
    </rPh>
    <rPh sb="30" eb="31">
      <t>イタ</t>
    </rPh>
    <phoneticPr fontId="28"/>
  </si>
  <si>
    <t>≪メール開封通知の設定方法≫</t>
    <rPh sb="4" eb="6">
      <t>カイフウ</t>
    </rPh>
    <rPh sb="6" eb="8">
      <t>ツウチ</t>
    </rPh>
    <rPh sb="9" eb="11">
      <t>セッテイ</t>
    </rPh>
    <rPh sb="11" eb="13">
      <t>ホウホウ</t>
    </rPh>
    <phoneticPr fontId="28"/>
  </si>
  <si>
    <t>※Outlookの場合</t>
    <rPh sb="9" eb="11">
      <t>バアイ</t>
    </rPh>
    <phoneticPr fontId="28"/>
  </si>
  <si>
    <t>※E-mail：info@build-s.co.jp（本社共有アドレス）</t>
    <rPh sb="27" eb="29">
      <t>ホンシャ</t>
    </rPh>
    <rPh sb="29" eb="31">
      <t>キョウユウ</t>
    </rPh>
    <phoneticPr fontId="28"/>
  </si>
  <si>
    <t>作成した請求書類（請求書・請求内訳書・その他日報等）はPDFに変換して頂き、</t>
    <rPh sb="0" eb="2">
      <t>サクセイ</t>
    </rPh>
    <rPh sb="4" eb="7">
      <t>セイキュウショ</t>
    </rPh>
    <rPh sb="7" eb="8">
      <t>ルイ</t>
    </rPh>
    <rPh sb="9" eb="12">
      <t>セイキュウショ</t>
    </rPh>
    <rPh sb="13" eb="15">
      <t>セイキュウ</t>
    </rPh>
    <rPh sb="15" eb="18">
      <t>ウチワケショ</t>
    </rPh>
    <rPh sb="21" eb="22">
      <t>タ</t>
    </rPh>
    <rPh sb="22" eb="24">
      <t>ニッポウ</t>
    </rPh>
    <rPh sb="24" eb="25">
      <t>ナド</t>
    </rPh>
    <rPh sb="31" eb="33">
      <t>ヘンカン</t>
    </rPh>
    <rPh sb="35" eb="36">
      <t>イタダ</t>
    </rPh>
    <phoneticPr fontId="28"/>
  </si>
  <si>
    <t>前回迄の累計額</t>
    <rPh sb="0" eb="2">
      <t>ゼンカイ</t>
    </rPh>
    <rPh sb="2" eb="3">
      <t>マデ</t>
    </rPh>
    <rPh sb="4" eb="7">
      <t>ルイケイガク</t>
    </rPh>
    <phoneticPr fontId="1"/>
  </si>
  <si>
    <t>今回迄の累計額</t>
    <rPh sb="0" eb="2">
      <t>コンカイ</t>
    </rPh>
    <rPh sb="2" eb="3">
      <t>マデ</t>
    </rPh>
    <rPh sb="4" eb="7">
      <t>ルイケイガク</t>
    </rPh>
    <phoneticPr fontId="1"/>
  </si>
  <si>
    <t>銀行名</t>
    <rPh sb="0" eb="3">
      <t>ギンコウメイ</t>
    </rPh>
    <phoneticPr fontId="1"/>
  </si>
  <si>
    <t>　普通</t>
    <rPh sb="1" eb="3">
      <t>フツウ</t>
    </rPh>
    <phoneticPr fontId="1"/>
  </si>
  <si>
    <t xml:space="preserve"> 当座</t>
    <rPh sb="1" eb="3">
      <t>トウザ</t>
    </rPh>
    <phoneticPr fontId="1"/>
  </si>
  <si>
    <t>フリガナ</t>
    <phoneticPr fontId="1"/>
  </si>
  <si>
    <t>0000000</t>
    <phoneticPr fontId="1"/>
  </si>
  <si>
    <t>口座名義</t>
    <rPh sb="0" eb="4">
      <t>コウザメイギ</t>
    </rPh>
    <phoneticPr fontId="1"/>
  </si>
  <si>
    <t>株 式 会 社  ビ ル ド　　処　理　欄</t>
    <rPh sb="0" eb="1">
      <t>カブ</t>
    </rPh>
    <rPh sb="2" eb="3">
      <t>シキ</t>
    </rPh>
    <rPh sb="4" eb="5">
      <t>カイ</t>
    </rPh>
    <rPh sb="6" eb="7">
      <t>シャ</t>
    </rPh>
    <rPh sb="16" eb="17">
      <t>トコロ</t>
    </rPh>
    <rPh sb="18" eb="19">
      <t>リ</t>
    </rPh>
    <rPh sb="20" eb="21">
      <t>ラン</t>
    </rPh>
    <phoneticPr fontId="1"/>
  </si>
  <si>
    <t>支払条件</t>
    <rPh sb="0" eb="4">
      <t>シハライジョウケン</t>
    </rPh>
    <phoneticPr fontId="1"/>
  </si>
  <si>
    <t>　現金　　100％　</t>
    <rPh sb="1" eb="3">
      <t>ゲンキン</t>
    </rPh>
    <phoneticPr fontId="1"/>
  </si>
  <si>
    <t>出来高</t>
    <rPh sb="0" eb="3">
      <t>デキダカ</t>
    </rPh>
    <phoneticPr fontId="1"/>
  </si>
  <si>
    <t>協力会費</t>
    <rPh sb="0" eb="4">
      <t>キョウリョクカイヒ</t>
    </rPh>
    <phoneticPr fontId="1"/>
  </si>
  <si>
    <t>備 考</t>
    <rPh sb="0" eb="1">
      <t>ビ</t>
    </rPh>
    <rPh sb="2" eb="3">
      <t>コウ</t>
    </rPh>
    <phoneticPr fontId="1"/>
  </si>
  <si>
    <t>90　・　100</t>
    <phoneticPr fontId="1"/>
  </si>
  <si>
    <t>0.25　・　0.1　・　無</t>
    <rPh sb="13" eb="14">
      <t>ナ</t>
    </rPh>
    <phoneticPr fontId="1"/>
  </si>
  <si>
    <t>★　請求書提出前の注意事項　★</t>
    <rPh sb="2" eb="5">
      <t>セイキュウショ</t>
    </rPh>
    <rPh sb="5" eb="8">
      <t>テイシュツマエ</t>
    </rPh>
    <rPh sb="9" eb="13">
      <t>チュウイジコウ</t>
    </rPh>
    <phoneticPr fontId="1"/>
  </si>
  <si>
    <t>◎請求書の受信漏れ防止のため、ご協力をお願い致します。</t>
    <rPh sb="1" eb="4">
      <t>セイキュウショ</t>
    </rPh>
    <rPh sb="5" eb="8">
      <t>ジュシンモ</t>
    </rPh>
    <rPh sb="9" eb="11">
      <t>ボウシ</t>
    </rPh>
    <rPh sb="16" eb="18">
      <t>キョウリョク</t>
    </rPh>
    <rPh sb="20" eb="21">
      <t>ネガ</t>
    </rPh>
    <rPh sb="22" eb="23">
      <t>イタ</t>
    </rPh>
    <phoneticPr fontId="28"/>
  </si>
  <si>
    <t>請求書ダウンロードから作成・提出・修正・再提出までの流れ</t>
    <rPh sb="0" eb="3">
      <t>セイキュウショ</t>
    </rPh>
    <rPh sb="11" eb="13">
      <t>サクセイ</t>
    </rPh>
    <rPh sb="14" eb="16">
      <t>テイシュツ</t>
    </rPh>
    <rPh sb="17" eb="19">
      <t>シュウセイ</t>
    </rPh>
    <rPh sb="20" eb="23">
      <t>サイテイシュツ</t>
    </rPh>
    <rPh sb="26" eb="27">
      <t>ナガ</t>
    </rPh>
    <phoneticPr fontId="1"/>
  </si>
  <si>
    <t>【請求書の修正があったお取引様のみ】</t>
    <rPh sb="1" eb="4">
      <t>セイキュウショ</t>
    </rPh>
    <rPh sb="5" eb="7">
      <t>シュウセイ</t>
    </rPh>
    <rPh sb="12" eb="15">
      <t>トリヒキサマ</t>
    </rPh>
    <phoneticPr fontId="1"/>
  </si>
  <si>
    <t>ご不明点等ございましたら本社までご連絡ください</t>
    <rPh sb="1" eb="5">
      <t>フメイテントウ</t>
    </rPh>
    <rPh sb="12" eb="14">
      <t>ホンシャ</t>
    </rPh>
    <rPh sb="17" eb="19">
      <t>レンラク</t>
    </rPh>
    <phoneticPr fontId="1"/>
  </si>
  <si>
    <t>電話：022-308-3788</t>
    <rPh sb="0" eb="2">
      <t>デンワ</t>
    </rPh>
    <phoneticPr fontId="1"/>
  </si>
  <si>
    <t>株式会社ビルド建設</t>
    <rPh sb="0" eb="4">
      <t>カブシキカイシャ</t>
    </rPh>
    <rPh sb="7" eb="9">
      <t>ケンセツ</t>
    </rPh>
    <phoneticPr fontId="1"/>
  </si>
  <si>
    <t>仙台市太白区長町南</t>
  </si>
  <si>
    <t>１丁目８番１８号</t>
    <rPh sb="1" eb="3">
      <t>チョウメ</t>
    </rPh>
    <rPh sb="4" eb="5">
      <t>バン</t>
    </rPh>
    <rPh sb="7" eb="8">
      <t>ゴウ</t>
    </rPh>
    <phoneticPr fontId="1"/>
  </si>
  <si>
    <t>022-308-3788</t>
  </si>
  <si>
    <t>022-308-8565</t>
  </si>
  <si>
    <t>info@build-s.co.jp</t>
  </si>
  <si>
    <t>武田</t>
    <rPh sb="0" eb="2">
      <t>タケダ</t>
    </rPh>
    <phoneticPr fontId="1"/>
  </si>
  <si>
    <t>別紙参照（軽油代）</t>
    <rPh sb="0" eb="4">
      <t>ベッシサンショウ</t>
    </rPh>
    <rPh sb="5" eb="7">
      <t>ケイユ</t>
    </rPh>
    <rPh sb="7" eb="8">
      <t>ダイ</t>
    </rPh>
    <phoneticPr fontId="1"/>
  </si>
  <si>
    <t>○○○○〇〇改修工事</t>
    <rPh sb="6" eb="10">
      <t>カイシュウコウジ</t>
    </rPh>
    <phoneticPr fontId="1"/>
  </si>
  <si>
    <r>
      <t>開封通知を設定のうえ</t>
    </r>
    <r>
      <rPr>
        <b/>
        <sz val="11"/>
        <color rgb="FFFF0000"/>
        <rFont val="游ゴシック"/>
        <family val="3"/>
        <charset val="128"/>
        <scheme val="minor"/>
      </rPr>
      <t>現場代理人宛</t>
    </r>
    <r>
      <rPr>
        <b/>
        <sz val="11"/>
        <color theme="1"/>
        <rFont val="游ゴシック"/>
        <family val="3"/>
        <charset val="128"/>
        <scheme val="minor"/>
      </rPr>
      <t>にメール送信ください。</t>
    </r>
    <rPh sb="12" eb="15">
      <t>ダイリニン</t>
    </rPh>
    <rPh sb="20" eb="22">
      <t>ソウシン</t>
    </rPh>
    <phoneticPr fontId="28"/>
  </si>
  <si>
    <t>下記アドレス宛にメール送信お願い致します。</t>
    <rPh sb="0" eb="2">
      <t>カキ</t>
    </rPh>
    <rPh sb="6" eb="7">
      <t>アテ</t>
    </rPh>
    <rPh sb="11" eb="13">
      <t>ソウシン</t>
    </rPh>
    <rPh sb="14" eb="15">
      <t>ネガ</t>
    </rPh>
    <rPh sb="16" eb="17">
      <t>イタ</t>
    </rPh>
    <phoneticPr fontId="28"/>
  </si>
  <si>
    <t>頂いた請求書の修正・変更が生じた場合、翌月10日迄にメール送信致します。</t>
    <rPh sb="0" eb="1">
      <t>イタダ</t>
    </rPh>
    <rPh sb="3" eb="6">
      <t>セイキュウショ</t>
    </rPh>
    <rPh sb="7" eb="9">
      <t>シュウセイ</t>
    </rPh>
    <rPh sb="10" eb="12">
      <t>ヘンコウ</t>
    </rPh>
    <rPh sb="13" eb="14">
      <t>ショウ</t>
    </rPh>
    <rPh sb="16" eb="18">
      <t>バアイ</t>
    </rPh>
    <rPh sb="19" eb="21">
      <t>ヨクゲツ</t>
    </rPh>
    <rPh sb="23" eb="24">
      <t>ニチ</t>
    </rPh>
    <rPh sb="24" eb="25">
      <t>マデ</t>
    </rPh>
    <phoneticPr fontId="28"/>
  </si>
  <si>
    <t>ご確認のうえ、翌月末までに修正済みの請求書をPDFにて再度発行して頂き、</t>
    <rPh sb="1" eb="3">
      <t>カクニン</t>
    </rPh>
    <rPh sb="7" eb="8">
      <t>ヨク</t>
    </rPh>
    <rPh sb="8" eb="10">
      <t>ゲツマツ</t>
    </rPh>
    <rPh sb="13" eb="15">
      <t>シュウセイ</t>
    </rPh>
    <rPh sb="15" eb="16">
      <t>ズ</t>
    </rPh>
    <rPh sb="18" eb="21">
      <t>セイキュウショ</t>
    </rPh>
    <phoneticPr fontId="28"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</si>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</sst>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[DBNum3][$-411]0"/>
    <numFmt numFmtId="177" formatCode="[&lt;=999]000;[&lt;=9999]000\-00;000\-0000"/>
    <numFmt numFmtId="178" formatCode="0_ "/>
    <numFmt numFmtId="179" formatCode="0_);[Red]\(0\)"/>
    <numFmt numFmtId="180" formatCode="[$-F800]dddd\,\ mmmm\ dd\,\ yyyy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/>
  </cellStyleXfs>
  <cellXfs count="32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/>
    <xf numFmtId="0" fontId="8" fillId="0" borderId="3" xfId="0" applyFont="1" applyBorder="1">
      <alignment vertical="center"/>
    </xf>
    <xf numFmtId="0" fontId="17" fillId="0" borderId="3" xfId="0" applyFont="1" applyBorder="1" applyAlignment="1"/>
    <xf numFmtId="0" fontId="8" fillId="0" borderId="3" xfId="0" applyFont="1" applyBorder="1" applyAlignment="1"/>
    <xf numFmtId="0" fontId="13" fillId="0" borderId="0" xfId="0" applyFont="1">
      <alignment vertical="center"/>
    </xf>
    <xf numFmtId="0" fontId="8" fillId="0" borderId="0" xfId="0" applyFont="1" applyAlignment="1"/>
    <xf numFmtId="49" fontId="8" fillId="0" borderId="0" xfId="0" applyNumberFormat="1" applyFont="1" applyAlignment="1"/>
    <xf numFmtId="0" fontId="6" fillId="0" borderId="0" xfId="0" applyFont="1">
      <alignment vertical="center"/>
    </xf>
    <xf numFmtId="0" fontId="13" fillId="0" borderId="1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0" xfId="0" applyNumberFormat="1" applyFont="1" applyAlignment="1"/>
    <xf numFmtId="0" fontId="8" fillId="0" borderId="13" xfId="0" applyFont="1" applyBorder="1">
      <alignment vertical="center"/>
    </xf>
    <xf numFmtId="176" fontId="13" fillId="0" borderId="0" xfId="0" applyNumberFormat="1" applyFont="1" applyAlignment="1"/>
    <xf numFmtId="0" fontId="14" fillId="0" borderId="15" xfId="0" applyFont="1" applyBorder="1">
      <alignment vertical="center"/>
    </xf>
    <xf numFmtId="0" fontId="14" fillId="0" borderId="13" xfId="0" applyFont="1" applyBorder="1" applyAlignment="1"/>
    <xf numFmtId="177" fontId="13" fillId="0" borderId="0" xfId="0" applyNumberFormat="1" applyFont="1">
      <alignment vertical="center"/>
    </xf>
    <xf numFmtId="0" fontId="14" fillId="0" borderId="0" xfId="0" applyFont="1" applyAlignment="1"/>
    <xf numFmtId="0" fontId="13" fillId="0" borderId="13" xfId="0" applyFont="1" applyBorder="1">
      <alignment vertical="center"/>
    </xf>
    <xf numFmtId="0" fontId="18" fillId="0" borderId="0" xfId="0" applyFont="1">
      <alignment vertical="center"/>
    </xf>
    <xf numFmtId="0" fontId="1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2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7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6" fontId="8" fillId="0" borderId="2" xfId="2" applyFont="1" applyBorder="1" applyAlignment="1">
      <alignment vertical="center"/>
    </xf>
    <xf numFmtId="3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4" applyFont="1" applyAlignment="1">
      <alignment horizontal="center" vertical="center"/>
    </xf>
    <xf numFmtId="0" fontId="26" fillId="0" borderId="0" xfId="7"/>
    <xf numFmtId="0" fontId="27" fillId="0" borderId="0" xfId="7" applyFont="1"/>
    <xf numFmtId="0" fontId="29" fillId="0" borderId="0" xfId="7" applyFont="1"/>
    <xf numFmtId="0" fontId="26" fillId="0" borderId="0" xfId="7" applyAlignment="1">
      <alignment horizontal="center"/>
    </xf>
    <xf numFmtId="0" fontId="14" fillId="3" borderId="13" xfId="0" applyFont="1" applyFill="1" applyBorder="1" applyProtection="1">
      <alignment vertical="center"/>
      <protection locked="0"/>
    </xf>
    <xf numFmtId="0" fontId="14" fillId="3" borderId="14" xfId="0" applyFont="1" applyFill="1" applyBorder="1" applyProtection="1">
      <alignment vertical="center"/>
      <protection locked="0"/>
    </xf>
    <xf numFmtId="0" fontId="26" fillId="0" borderId="0" xfId="7" applyAlignment="1">
      <alignment horizontal="right"/>
    </xf>
    <xf numFmtId="49" fontId="14" fillId="3" borderId="15" xfId="0" applyNumberFormat="1" applyFont="1" applyFill="1" applyBorder="1" applyProtection="1">
      <alignment vertical="center"/>
      <protection locked="0"/>
    </xf>
    <xf numFmtId="49" fontId="14" fillId="3" borderId="15" xfId="0" applyNumberFormat="1" applyFont="1" applyFill="1" applyBorder="1" applyAlignment="1" applyProtection="1">
      <alignment vertical="center" textRotation="255"/>
      <protection locked="0"/>
    </xf>
    <xf numFmtId="0" fontId="32" fillId="0" borderId="0" xfId="0" applyFont="1">
      <alignment vertical="center"/>
    </xf>
    <xf numFmtId="0" fontId="25" fillId="0" borderId="0" xfId="0" applyFont="1">
      <alignment vertical="center"/>
    </xf>
    <xf numFmtId="6" fontId="8" fillId="0" borderId="2" xfId="2" applyFont="1" applyBorder="1" applyAlignment="1" applyProtection="1">
      <alignment vertical="center"/>
    </xf>
    <xf numFmtId="38" fontId="8" fillId="0" borderId="0" xfId="4" applyFont="1" applyAlignment="1" applyProtection="1">
      <alignment horizontal="center" vertical="center"/>
    </xf>
    <xf numFmtId="49" fontId="14" fillId="3" borderId="15" xfId="0" applyNumberFormat="1" applyFont="1" applyFill="1" applyBorder="1">
      <alignment vertical="center"/>
    </xf>
    <xf numFmtId="49" fontId="14" fillId="3" borderId="15" xfId="0" applyNumberFormat="1" applyFont="1" applyFill="1" applyBorder="1" applyAlignment="1">
      <alignment vertical="center" textRotation="255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14" fillId="0" borderId="27" xfId="0" applyFont="1" applyBorder="1">
      <alignment vertical="center"/>
    </xf>
    <xf numFmtId="1" fontId="14" fillId="0" borderId="13" xfId="0" applyNumberFormat="1" applyFont="1" applyBorder="1">
      <alignment vertical="center"/>
    </xf>
    <xf numFmtId="49" fontId="14" fillId="0" borderId="13" xfId="0" applyNumberFormat="1" applyFont="1" applyBorder="1">
      <alignment vertical="center"/>
    </xf>
    <xf numFmtId="49" fontId="14" fillId="0" borderId="28" xfId="0" applyNumberFormat="1" applyFont="1" applyBorder="1">
      <alignment vertical="center"/>
    </xf>
    <xf numFmtId="0" fontId="14" fillId="0" borderId="20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34" xfId="0" applyFont="1" applyBorder="1">
      <alignment vertical="center"/>
    </xf>
    <xf numFmtId="0" fontId="3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30" fillId="0" borderId="0" xfId="7" applyFont="1" applyAlignment="1">
      <alignment horizontal="center"/>
    </xf>
    <xf numFmtId="0" fontId="31" fillId="0" borderId="0" xfId="7" applyFont="1" applyAlignment="1">
      <alignment horizontal="center"/>
    </xf>
    <xf numFmtId="0" fontId="14" fillId="4" borderId="54" xfId="0" applyFont="1" applyFill="1" applyBorder="1" applyAlignment="1" applyProtection="1">
      <alignment horizontal="left" vertical="center" shrinkToFit="1"/>
      <protection locked="0"/>
    </xf>
    <xf numFmtId="0" fontId="14" fillId="4" borderId="6" xfId="0" applyFont="1" applyFill="1" applyBorder="1" applyAlignment="1" applyProtection="1">
      <alignment horizontal="left" vertical="center" shrinkToFit="1"/>
      <protection locked="0"/>
    </xf>
    <xf numFmtId="0" fontId="14" fillId="4" borderId="7" xfId="0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4" borderId="64" xfId="0" applyFont="1" applyFill="1" applyBorder="1" applyAlignment="1" applyProtection="1">
      <alignment horizontal="left" vertical="center" shrinkToFit="1"/>
      <protection locked="0"/>
    </xf>
    <xf numFmtId="0" fontId="14" fillId="4" borderId="22" xfId="0" applyFont="1" applyFill="1" applyBorder="1" applyAlignment="1" applyProtection="1">
      <alignment horizontal="left" vertical="center" shrinkToFit="1"/>
      <protection locked="0"/>
    </xf>
    <xf numFmtId="0" fontId="14" fillId="4" borderId="23" xfId="0" applyFont="1" applyFill="1" applyBorder="1" applyAlignment="1" applyProtection="1">
      <alignment horizontal="left" vertical="center" shrinkToFit="1"/>
      <protection locked="0"/>
    </xf>
    <xf numFmtId="0" fontId="23" fillId="0" borderId="38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38" fontId="8" fillId="4" borderId="5" xfId="0" applyNumberFormat="1" applyFont="1" applyFill="1" applyBorder="1" applyAlignment="1" applyProtection="1">
      <alignment horizontal="center" vertical="center"/>
      <protection locked="0"/>
    </xf>
    <xf numFmtId="38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38" fontId="21" fillId="4" borderId="5" xfId="4" applyFont="1" applyFill="1" applyBorder="1" applyAlignment="1" applyProtection="1">
      <alignment horizontal="right" vertical="center"/>
      <protection locked="0"/>
    </xf>
    <xf numFmtId="38" fontId="21" fillId="4" borderId="6" xfId="4" applyFont="1" applyFill="1" applyBorder="1" applyAlignment="1" applyProtection="1">
      <alignment horizontal="right" vertical="center"/>
      <protection locked="0"/>
    </xf>
    <xf numFmtId="38" fontId="21" fillId="4" borderId="7" xfId="4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180" fontId="14" fillId="4" borderId="0" xfId="0" applyNumberFormat="1" applyFont="1" applyFill="1" applyAlignment="1" applyProtection="1">
      <alignment horizontal="distributed" vertical="center"/>
      <protection locked="0"/>
    </xf>
    <xf numFmtId="0" fontId="24" fillId="0" borderId="13" xfId="0" applyFont="1" applyBorder="1" applyAlignment="1">
      <alignment horizontal="center" vertical="center" shrinkToFit="1"/>
    </xf>
    <xf numFmtId="179" fontId="14" fillId="4" borderId="13" xfId="0" applyNumberFormat="1" applyFont="1" applyFill="1" applyBorder="1" applyAlignment="1" applyProtection="1">
      <alignment horizontal="right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0" fillId="0" borderId="0" xfId="2" applyFont="1" applyBorder="1" applyAlignment="1">
      <alignment horizontal="right" vertical="center"/>
    </xf>
    <xf numFmtId="6" fontId="10" fillId="0" borderId="1" xfId="2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4" borderId="13" xfId="1" applyFont="1" applyFill="1" applyBorder="1" applyAlignment="1" applyProtection="1">
      <alignment horizontal="left" vertical="center"/>
      <protection locked="0"/>
    </xf>
    <xf numFmtId="0" fontId="20" fillId="4" borderId="13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distributed" vertical="center"/>
    </xf>
    <xf numFmtId="178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shrinkToFit="1"/>
    </xf>
    <xf numFmtId="0" fontId="16" fillId="4" borderId="15" xfId="0" applyFont="1" applyFill="1" applyBorder="1" applyAlignment="1" applyProtection="1">
      <alignment horizontal="left" vertical="center" shrinkToFit="1"/>
      <protection locked="0"/>
    </xf>
    <xf numFmtId="177" fontId="14" fillId="4" borderId="13" xfId="0" applyNumberFormat="1" applyFont="1" applyFill="1" applyBorder="1" applyAlignment="1" applyProtection="1">
      <alignment horizontal="left" vertical="center"/>
      <protection locked="0"/>
    </xf>
    <xf numFmtId="176" fontId="14" fillId="4" borderId="1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6" fillId="4" borderId="0" xfId="0" applyFont="1" applyFill="1" applyAlignment="1" applyProtection="1">
      <alignment horizontal="left" shrinkToFit="1"/>
      <protection locked="0"/>
    </xf>
    <xf numFmtId="0" fontId="16" fillId="4" borderId="4" xfId="0" applyFont="1" applyFill="1" applyBorder="1" applyAlignment="1" applyProtection="1">
      <alignment horizontal="left" shrinkToFit="1"/>
      <protection locked="0"/>
    </xf>
    <xf numFmtId="0" fontId="6" fillId="0" borderId="58" xfId="2" applyNumberFormat="1" applyFont="1" applyFill="1" applyBorder="1" applyAlignment="1">
      <alignment horizontal="center" vertical="center"/>
    </xf>
    <xf numFmtId="0" fontId="6" fillId="0" borderId="57" xfId="2" applyNumberFormat="1" applyFont="1" applyFill="1" applyBorder="1" applyAlignment="1">
      <alignment horizontal="center" vertical="center"/>
    </xf>
    <xf numFmtId="0" fontId="6" fillId="0" borderId="51" xfId="2" applyNumberFormat="1" applyFont="1" applyFill="1" applyBorder="1" applyAlignment="1">
      <alignment horizontal="center" vertical="center"/>
    </xf>
    <xf numFmtId="38" fontId="21" fillId="0" borderId="6" xfId="4" applyFont="1" applyFill="1" applyBorder="1" applyAlignment="1">
      <alignment horizontal="right" vertical="center"/>
    </xf>
    <xf numFmtId="38" fontId="21" fillId="0" borderId="60" xfId="4" applyFont="1" applyFill="1" applyBorder="1" applyAlignment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  <protection locked="0"/>
    </xf>
    <xf numFmtId="38" fontId="8" fillId="4" borderId="6" xfId="4" applyFont="1" applyFill="1" applyBorder="1" applyAlignment="1" applyProtection="1">
      <alignment horizontal="center" vertical="center"/>
      <protection locked="0"/>
    </xf>
    <xf numFmtId="0" fontId="8" fillId="4" borderId="5" xfId="4" applyNumberFormat="1" applyFont="1" applyFill="1" applyBorder="1" applyAlignment="1" applyProtection="1">
      <alignment horizontal="center" vertical="center"/>
      <protection locked="0"/>
    </xf>
    <xf numFmtId="0" fontId="8" fillId="4" borderId="6" xfId="4" applyNumberFormat="1" applyFont="1" applyFill="1" applyBorder="1" applyAlignment="1" applyProtection="1">
      <alignment horizontal="center" vertical="center"/>
      <protection locked="0"/>
    </xf>
    <xf numFmtId="0" fontId="6" fillId="0" borderId="58" xfId="4" applyNumberFormat="1" applyFont="1" applyFill="1" applyBorder="1" applyAlignment="1">
      <alignment horizontal="center" vertical="center"/>
    </xf>
    <xf numFmtId="0" fontId="6" fillId="0" borderId="51" xfId="4" applyNumberFormat="1" applyFont="1" applyFill="1" applyBorder="1" applyAlignment="1">
      <alignment horizontal="center" vertical="center"/>
    </xf>
    <xf numFmtId="0" fontId="6" fillId="0" borderId="59" xfId="4" applyNumberFormat="1" applyFont="1" applyFill="1" applyBorder="1" applyAlignment="1">
      <alignment horizontal="center" vertical="center"/>
    </xf>
    <xf numFmtId="38" fontId="21" fillId="0" borderId="38" xfId="2" applyNumberFormat="1" applyFont="1" applyFill="1" applyBorder="1" applyAlignment="1">
      <alignment horizontal="right" vertical="center"/>
    </xf>
    <xf numFmtId="38" fontId="21" fillId="0" borderId="4" xfId="2" applyNumberFormat="1" applyFont="1" applyFill="1" applyBorder="1" applyAlignment="1">
      <alignment horizontal="right" vertical="center"/>
    </xf>
    <xf numFmtId="38" fontId="21" fillId="0" borderId="63" xfId="2" applyNumberFormat="1" applyFont="1" applyFill="1" applyBorder="1" applyAlignment="1">
      <alignment horizontal="right" vertical="center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38" fontId="21" fillId="0" borderId="5" xfId="2" applyNumberFormat="1" applyFont="1" applyBorder="1" applyAlignment="1">
      <alignment horizontal="right" vertical="center"/>
    </xf>
    <xf numFmtId="38" fontId="21" fillId="0" borderId="6" xfId="2" applyNumberFormat="1" applyFont="1" applyBorder="1" applyAlignment="1">
      <alignment horizontal="right" vertical="center"/>
    </xf>
    <xf numFmtId="38" fontId="21" fillId="0" borderId="60" xfId="2" applyNumberFormat="1" applyFont="1" applyBorder="1" applyAlignment="1">
      <alignment horizontal="right" vertical="center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3" fontId="21" fillId="3" borderId="4" xfId="0" applyNumberFormat="1" applyFont="1" applyFill="1" applyBorder="1" applyAlignment="1" applyProtection="1">
      <alignment horizontal="right" vertical="center"/>
      <protection locked="0"/>
    </xf>
    <xf numFmtId="3" fontId="21" fillId="3" borderId="8" xfId="0" applyNumberFormat="1" applyFont="1" applyFill="1" applyBorder="1" applyAlignment="1" applyProtection="1">
      <alignment horizontal="right" vertical="center"/>
      <protection locked="0"/>
    </xf>
    <xf numFmtId="38" fontId="21" fillId="4" borderId="24" xfId="2" applyNumberFormat="1" applyFont="1" applyFill="1" applyBorder="1" applyAlignment="1" applyProtection="1">
      <alignment horizontal="center" vertical="center"/>
      <protection locked="0"/>
    </xf>
    <xf numFmtId="38" fontId="21" fillId="4" borderId="22" xfId="2" applyNumberFormat="1" applyFont="1" applyFill="1" applyBorder="1" applyAlignment="1" applyProtection="1">
      <alignment horizontal="center" vertical="center"/>
      <protection locked="0"/>
    </xf>
    <xf numFmtId="0" fontId="8" fillId="4" borderId="24" xfId="2" applyNumberFormat="1" applyFont="1" applyFill="1" applyBorder="1" applyAlignment="1" applyProtection="1">
      <alignment horizontal="center" vertical="center"/>
      <protection locked="0"/>
    </xf>
    <xf numFmtId="0" fontId="8" fillId="4" borderId="22" xfId="2" applyNumberFormat="1" applyFont="1" applyFill="1" applyBorder="1" applyAlignment="1" applyProtection="1">
      <alignment horizontal="center" vertical="center"/>
      <protection locked="0"/>
    </xf>
    <xf numFmtId="38" fontId="21" fillId="4" borderId="24" xfId="4" applyFont="1" applyFill="1" applyBorder="1" applyAlignment="1" applyProtection="1">
      <alignment horizontal="right" vertical="center"/>
      <protection locked="0"/>
    </xf>
    <xf numFmtId="38" fontId="21" fillId="4" borderId="22" xfId="4" applyFont="1" applyFill="1" applyBorder="1" applyAlignment="1" applyProtection="1">
      <alignment horizontal="right" vertical="center"/>
      <protection locked="0"/>
    </xf>
    <xf numFmtId="38" fontId="21" fillId="4" borderId="23" xfId="4" applyFont="1" applyFill="1" applyBorder="1" applyAlignment="1" applyProtection="1">
      <alignment horizontal="right" vertical="center"/>
      <protection locked="0"/>
    </xf>
    <xf numFmtId="38" fontId="21" fillId="0" borderId="22" xfId="4" applyFont="1" applyFill="1" applyBorder="1" applyAlignment="1">
      <alignment horizontal="right" vertical="center"/>
    </xf>
    <xf numFmtId="38" fontId="21" fillId="0" borderId="65" xfId="4" applyFont="1" applyFill="1" applyBorder="1" applyAlignment="1">
      <alignment horizontal="right" vertical="center"/>
    </xf>
    <xf numFmtId="0" fontId="23" fillId="0" borderId="38" xfId="0" applyFont="1" applyBorder="1" applyAlignment="1" applyProtection="1">
      <alignment horizontal="center" vertical="center"/>
      <protection locked="0"/>
    </xf>
    <xf numFmtId="3" fontId="21" fillId="0" borderId="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 wrapText="1" shrinkToFit="1"/>
    </xf>
    <xf numFmtId="0" fontId="23" fillId="0" borderId="49" xfId="0" applyFont="1" applyBorder="1" applyAlignment="1">
      <alignment horizontal="center" vertical="center" wrapText="1" shrinkToFit="1"/>
    </xf>
    <xf numFmtId="0" fontId="23" fillId="0" borderId="55" xfId="0" applyFont="1" applyBorder="1" applyAlignment="1">
      <alignment horizontal="center" vertical="center" wrapText="1" shrinkToFit="1"/>
    </xf>
    <xf numFmtId="38" fontId="21" fillId="0" borderId="50" xfId="2" applyNumberFormat="1" applyFont="1" applyBorder="1" applyAlignment="1">
      <alignment horizontal="right" vertical="center"/>
    </xf>
    <xf numFmtId="38" fontId="21" fillId="0" borderId="49" xfId="2" applyNumberFormat="1" applyFont="1" applyBorder="1" applyAlignment="1">
      <alignment horizontal="right" vertical="center"/>
    </xf>
    <xf numFmtId="38" fontId="21" fillId="0" borderId="61" xfId="2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5" fontId="14" fillId="0" borderId="17" xfId="0" applyNumberFormat="1" applyFont="1" applyBorder="1" applyAlignment="1">
      <alignment horizontal="left" vertical="center"/>
    </xf>
    <xf numFmtId="5" fontId="14" fillId="0" borderId="15" xfId="0" applyNumberFormat="1" applyFont="1" applyBorder="1" applyAlignment="1">
      <alignment horizontal="left" vertical="center"/>
    </xf>
    <xf numFmtId="5" fontId="14" fillId="0" borderId="32" xfId="0" applyNumberFormat="1" applyFont="1" applyBorder="1" applyAlignment="1">
      <alignment horizontal="left" vertical="center"/>
    </xf>
    <xf numFmtId="5" fontId="14" fillId="0" borderId="12" xfId="0" applyNumberFormat="1" applyFont="1" applyBorder="1" applyAlignment="1">
      <alignment horizontal="left" vertical="center"/>
    </xf>
    <xf numFmtId="5" fontId="14" fillId="0" borderId="13" xfId="0" applyNumberFormat="1" applyFont="1" applyBorder="1" applyAlignment="1">
      <alignment horizontal="left" vertical="center"/>
    </xf>
    <xf numFmtId="5" fontId="14" fillId="0" borderId="28" xfId="0" applyNumberFormat="1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5" fontId="14" fillId="0" borderId="9" xfId="0" applyNumberFormat="1" applyFont="1" applyBorder="1" applyAlignment="1">
      <alignment horizontal="left" vertical="center"/>
    </xf>
    <xf numFmtId="5" fontId="14" fillId="0" borderId="0" xfId="0" applyNumberFormat="1" applyFont="1" applyAlignment="1">
      <alignment horizontal="left" vertical="center"/>
    </xf>
    <xf numFmtId="5" fontId="14" fillId="0" borderId="31" xfId="0" applyNumberFormat="1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3" borderId="40" xfId="0" applyFont="1" applyFill="1" applyBorder="1" applyProtection="1">
      <alignment vertical="center"/>
      <protection locked="0"/>
    </xf>
    <xf numFmtId="0" fontId="14" fillId="3" borderId="10" xfId="0" applyFont="1" applyFill="1" applyBorder="1" applyProtection="1">
      <alignment vertical="center"/>
      <protection locked="0"/>
    </xf>
    <xf numFmtId="0" fontId="14" fillId="3" borderId="11" xfId="0" applyFont="1" applyFill="1" applyBorder="1" applyProtection="1">
      <alignment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9" fontId="14" fillId="0" borderId="41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vertical="center" shrinkToFit="1"/>
      <protection locked="0"/>
    </xf>
    <xf numFmtId="0" fontId="14" fillId="3" borderId="13" xfId="0" applyFont="1" applyFill="1" applyBorder="1" applyAlignment="1" applyProtection="1">
      <alignment vertical="center" shrinkToFit="1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13" fillId="3" borderId="45" xfId="0" applyNumberFormat="1" applyFont="1" applyFill="1" applyBorder="1" applyAlignment="1" applyProtection="1">
      <alignment horizontal="left" vertical="center"/>
      <protection locked="0"/>
    </xf>
    <xf numFmtId="49" fontId="13" fillId="3" borderId="43" xfId="0" applyNumberFormat="1" applyFont="1" applyFill="1" applyBorder="1" applyAlignment="1" applyProtection="1">
      <alignment horizontal="left" vertical="center"/>
      <protection locked="0"/>
    </xf>
    <xf numFmtId="49" fontId="13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vertical="center" shrinkToFit="1"/>
      <protection locked="0"/>
    </xf>
    <xf numFmtId="0" fontId="14" fillId="3" borderId="47" xfId="0" applyFont="1" applyFill="1" applyBorder="1" applyAlignment="1" applyProtection="1">
      <alignment vertical="center" shrinkToFit="1"/>
      <protection locked="0"/>
    </xf>
    <xf numFmtId="0" fontId="23" fillId="5" borderId="5" xfId="0" applyFont="1" applyFill="1" applyBorder="1" applyAlignment="1" applyProtection="1">
      <alignment horizontal="center" vertical="center" wrapText="1" shrinkToFit="1"/>
      <protection locked="0"/>
    </xf>
    <xf numFmtId="0" fontId="23" fillId="5" borderId="6" xfId="0" applyFont="1" applyFill="1" applyBorder="1" applyAlignment="1" applyProtection="1">
      <alignment horizontal="center" vertical="center" wrapText="1" shrinkToFit="1"/>
      <protection locked="0"/>
    </xf>
    <xf numFmtId="0" fontId="23" fillId="5" borderId="7" xfId="0" applyFont="1" applyFill="1" applyBorder="1" applyAlignment="1" applyProtection="1">
      <alignment horizontal="center" vertical="center" wrapText="1" shrinkToFit="1"/>
      <protection locked="0"/>
    </xf>
    <xf numFmtId="38" fontId="21" fillId="4" borderId="5" xfId="2" applyNumberFormat="1" applyFont="1" applyFill="1" applyBorder="1" applyAlignment="1" applyProtection="1">
      <alignment horizontal="right" vertical="center"/>
      <protection locked="0"/>
    </xf>
    <xf numFmtId="38" fontId="21" fillId="4" borderId="6" xfId="2" applyNumberFormat="1" applyFont="1" applyFill="1" applyBorder="1" applyAlignment="1" applyProtection="1">
      <alignment horizontal="right" vertical="center"/>
      <protection locked="0"/>
    </xf>
    <xf numFmtId="38" fontId="21" fillId="4" borderId="60" xfId="2" applyNumberFormat="1" applyFont="1" applyFill="1" applyBorder="1" applyAlignment="1" applyProtection="1">
      <alignment horizontal="right" vertical="center"/>
      <protection locked="0"/>
    </xf>
    <xf numFmtId="38" fontId="21" fillId="0" borderId="50" xfId="2" applyNumberFormat="1" applyFont="1" applyBorder="1" applyAlignment="1" applyProtection="1">
      <alignment horizontal="right" vertical="center"/>
    </xf>
    <xf numFmtId="38" fontId="21" fillId="0" borderId="49" xfId="2" applyNumberFormat="1" applyFont="1" applyBorder="1" applyAlignment="1" applyProtection="1">
      <alignment horizontal="right" vertical="center"/>
    </xf>
    <xf numFmtId="38" fontId="21" fillId="0" borderId="61" xfId="2" applyNumberFormat="1" applyFont="1" applyBorder="1" applyAlignment="1" applyProtection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>
      <alignment vertical="center" shrinkToFit="1"/>
    </xf>
    <xf numFmtId="0" fontId="14" fillId="3" borderId="13" xfId="0" applyFont="1" applyFill="1" applyBorder="1" applyAlignment="1">
      <alignment vertical="center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23" fillId="5" borderId="6" xfId="0" applyFont="1" applyFill="1" applyBorder="1" applyAlignment="1">
      <alignment horizontal="center" vertical="center" wrapText="1" shrinkToFit="1"/>
    </xf>
    <xf numFmtId="0" fontId="23" fillId="5" borderId="7" xfId="0" applyFont="1" applyFill="1" applyBorder="1" applyAlignment="1">
      <alignment horizontal="center" vertical="center" wrapText="1" shrinkToFit="1"/>
    </xf>
    <xf numFmtId="38" fontId="21" fillId="4" borderId="5" xfId="2" applyNumberFormat="1" applyFont="1" applyFill="1" applyBorder="1" applyAlignment="1" applyProtection="1">
      <alignment horizontal="right" vertical="center"/>
    </xf>
    <xf numFmtId="38" fontId="21" fillId="4" borderId="6" xfId="2" applyNumberFormat="1" applyFont="1" applyFill="1" applyBorder="1" applyAlignment="1" applyProtection="1">
      <alignment horizontal="right" vertical="center"/>
    </xf>
    <xf numFmtId="38" fontId="21" fillId="4" borderId="60" xfId="2" applyNumberFormat="1" applyFont="1" applyFill="1" applyBorder="1" applyAlignment="1" applyProtection="1">
      <alignment horizontal="right" vertical="center"/>
    </xf>
    <xf numFmtId="49" fontId="13" fillId="3" borderId="45" xfId="0" applyNumberFormat="1" applyFont="1" applyFill="1" applyBorder="1" applyAlignment="1">
      <alignment horizontal="left" vertical="center"/>
    </xf>
    <xf numFmtId="49" fontId="13" fillId="3" borderId="43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3" borderId="46" xfId="0" applyFont="1" applyFill="1" applyBorder="1" applyAlignment="1">
      <alignment vertical="center" shrinkToFit="1"/>
    </xf>
    <xf numFmtId="0" fontId="14" fillId="3" borderId="47" xfId="0" applyFont="1" applyFill="1" applyBorder="1" applyAlignment="1">
      <alignment vertical="center" shrinkToFit="1"/>
    </xf>
    <xf numFmtId="38" fontId="21" fillId="0" borderId="38" xfId="2" applyNumberFormat="1" applyFont="1" applyFill="1" applyBorder="1" applyAlignment="1" applyProtection="1">
      <alignment horizontal="right" vertical="center"/>
    </xf>
    <xf numFmtId="38" fontId="21" fillId="0" borderId="4" xfId="2" applyNumberFormat="1" applyFont="1" applyFill="1" applyBorder="1" applyAlignment="1" applyProtection="1">
      <alignment horizontal="right" vertical="center"/>
    </xf>
    <xf numFmtId="38" fontId="21" fillId="0" borderId="63" xfId="2" applyNumberFormat="1" applyFont="1" applyFill="1" applyBorder="1" applyAlignment="1" applyProtection="1">
      <alignment horizontal="right" vertical="center"/>
    </xf>
    <xf numFmtId="0" fontId="14" fillId="3" borderId="40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4" fillId="3" borderId="11" xfId="0" applyFont="1" applyFill="1" applyBorder="1">
      <alignment vertical="center"/>
    </xf>
    <xf numFmtId="0" fontId="14" fillId="0" borderId="40" xfId="0" applyFont="1" applyBorder="1" applyAlignment="1">
      <alignment horizontal="center" vertical="center"/>
    </xf>
    <xf numFmtId="38" fontId="21" fillId="0" borderId="5" xfId="2" applyNumberFormat="1" applyFont="1" applyBorder="1" applyAlignment="1" applyProtection="1">
      <alignment horizontal="right" vertical="center"/>
    </xf>
    <xf numFmtId="38" fontId="21" fillId="0" borderId="6" xfId="2" applyNumberFormat="1" applyFont="1" applyBorder="1" applyAlignment="1" applyProtection="1">
      <alignment horizontal="right" vertical="center"/>
    </xf>
    <xf numFmtId="38" fontId="21" fillId="0" borderId="60" xfId="2" applyNumberFormat="1" applyFont="1" applyBorder="1" applyAlignment="1" applyProtection="1">
      <alignment horizontal="right" vertical="center"/>
    </xf>
    <xf numFmtId="0" fontId="14" fillId="4" borderId="64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left" vertical="center" shrinkToFit="1"/>
    </xf>
    <xf numFmtId="38" fontId="21" fillId="4" borderId="24" xfId="2" applyNumberFormat="1" applyFont="1" applyFill="1" applyBorder="1" applyAlignment="1" applyProtection="1">
      <alignment horizontal="center" vertical="center"/>
    </xf>
    <xf numFmtId="38" fontId="21" fillId="4" borderId="22" xfId="2" applyNumberFormat="1" applyFont="1" applyFill="1" applyBorder="1" applyAlignment="1" applyProtection="1">
      <alignment horizontal="center" vertical="center"/>
    </xf>
    <xf numFmtId="0" fontId="8" fillId="4" borderId="24" xfId="2" applyNumberFormat="1" applyFont="1" applyFill="1" applyBorder="1" applyAlignment="1" applyProtection="1">
      <alignment horizontal="center" vertical="center"/>
    </xf>
    <xf numFmtId="0" fontId="8" fillId="4" borderId="22" xfId="2" applyNumberFormat="1" applyFont="1" applyFill="1" applyBorder="1" applyAlignment="1" applyProtection="1">
      <alignment horizontal="center" vertical="center"/>
    </xf>
    <xf numFmtId="38" fontId="21" fillId="4" borderId="24" xfId="4" applyFont="1" applyFill="1" applyBorder="1" applyAlignment="1" applyProtection="1">
      <alignment horizontal="right" vertical="center"/>
    </xf>
    <xf numFmtId="38" fontId="21" fillId="4" borderId="22" xfId="4" applyFont="1" applyFill="1" applyBorder="1" applyAlignment="1" applyProtection="1">
      <alignment horizontal="right" vertical="center"/>
    </xf>
    <xf numFmtId="38" fontId="21" fillId="4" borderId="23" xfId="4" applyFont="1" applyFill="1" applyBorder="1" applyAlignment="1" applyProtection="1">
      <alignment horizontal="right" vertical="center"/>
    </xf>
    <xf numFmtId="38" fontId="21" fillId="0" borderId="22" xfId="4" applyFont="1" applyFill="1" applyBorder="1" applyAlignment="1" applyProtection="1">
      <alignment horizontal="right" vertical="center"/>
    </xf>
    <xf numFmtId="38" fontId="21" fillId="0" borderId="65" xfId="4" applyFont="1" applyFill="1" applyBorder="1" applyAlignment="1" applyProtection="1">
      <alignment horizontal="right" vertical="center"/>
    </xf>
    <xf numFmtId="0" fontId="23" fillId="0" borderId="6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right" vertical="center"/>
    </xf>
    <xf numFmtId="3" fontId="21" fillId="3" borderId="8" xfId="0" applyNumberFormat="1" applyFont="1" applyFill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left" vertical="center" shrinkToFit="1"/>
    </xf>
    <xf numFmtId="0" fontId="14" fillId="4" borderId="6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38" fontId="8" fillId="4" borderId="5" xfId="0" applyNumberFormat="1" applyFont="1" applyFill="1" applyBorder="1" applyAlignment="1">
      <alignment horizontal="center" vertical="center"/>
    </xf>
    <xf numFmtId="38" fontId="8" fillId="4" borderId="6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38" fontId="21" fillId="4" borderId="5" xfId="4" applyFont="1" applyFill="1" applyBorder="1" applyAlignment="1" applyProtection="1">
      <alignment horizontal="right" vertical="center"/>
    </xf>
    <xf numFmtId="38" fontId="21" fillId="4" borderId="6" xfId="4" applyFont="1" applyFill="1" applyBorder="1" applyAlignment="1" applyProtection="1">
      <alignment horizontal="right" vertical="center"/>
    </xf>
    <xf numFmtId="38" fontId="21" fillId="4" borderId="7" xfId="4" applyFont="1" applyFill="1" applyBorder="1" applyAlignment="1" applyProtection="1">
      <alignment horizontal="right" vertical="center"/>
    </xf>
    <xf numFmtId="38" fontId="21" fillId="0" borderId="6" xfId="4" applyFont="1" applyFill="1" applyBorder="1" applyAlignment="1" applyProtection="1">
      <alignment horizontal="right" vertical="center"/>
    </xf>
    <xf numFmtId="38" fontId="21" fillId="0" borderId="60" xfId="4" applyFont="1" applyFill="1" applyBorder="1" applyAlignment="1" applyProtection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</xf>
    <xf numFmtId="38" fontId="8" fillId="4" borderId="6" xfId="4" applyFont="1" applyFill="1" applyBorder="1" applyAlignment="1" applyProtection="1">
      <alignment horizontal="center" vertical="center"/>
    </xf>
    <xf numFmtId="0" fontId="8" fillId="4" borderId="5" xfId="4" applyNumberFormat="1" applyFont="1" applyFill="1" applyBorder="1" applyAlignment="1" applyProtection="1">
      <alignment horizontal="center" vertical="center"/>
    </xf>
    <xf numFmtId="0" fontId="8" fillId="4" borderId="6" xfId="4" applyNumberFormat="1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6" fillId="0" borderId="58" xfId="2" applyNumberFormat="1" applyFont="1" applyFill="1" applyBorder="1" applyAlignment="1" applyProtection="1">
      <alignment horizontal="center" vertical="center"/>
    </xf>
    <xf numFmtId="0" fontId="6" fillId="0" borderId="57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>
      <alignment horizontal="center" vertical="center"/>
    </xf>
    <xf numFmtId="0" fontId="6" fillId="0" borderId="58" xfId="4" applyNumberFormat="1" applyFont="1" applyFill="1" applyBorder="1" applyAlignment="1" applyProtection="1">
      <alignment horizontal="center" vertical="center"/>
    </xf>
    <xf numFmtId="0" fontId="6" fillId="0" borderId="51" xfId="4" applyNumberFormat="1" applyFont="1" applyFill="1" applyBorder="1" applyAlignment="1" applyProtection="1">
      <alignment horizontal="center" vertical="center"/>
    </xf>
    <xf numFmtId="0" fontId="6" fillId="0" borderId="59" xfId="4" applyNumberFormat="1" applyFont="1" applyFill="1" applyBorder="1" applyAlignment="1" applyProtection="1">
      <alignment horizontal="center" vertical="center"/>
    </xf>
    <xf numFmtId="6" fontId="10" fillId="0" borderId="0" xfId="2" applyFont="1" applyBorder="1" applyAlignment="1" applyProtection="1">
      <alignment horizontal="right" vertical="center"/>
    </xf>
    <xf numFmtId="6" fontId="10" fillId="0" borderId="1" xfId="2" applyFont="1" applyBorder="1" applyAlignment="1" applyProtection="1">
      <alignment horizontal="right" vertical="center"/>
    </xf>
    <xf numFmtId="0" fontId="20" fillId="4" borderId="13" xfId="1" applyFont="1" applyFill="1" applyBorder="1" applyAlignment="1" applyProtection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180" fontId="14" fillId="4" borderId="0" xfId="0" applyNumberFormat="1" applyFont="1" applyFill="1" applyAlignment="1">
      <alignment horizontal="distributed" vertical="center"/>
    </xf>
    <xf numFmtId="177" fontId="14" fillId="4" borderId="13" xfId="0" applyNumberFormat="1" applyFont="1" applyFill="1" applyBorder="1" applyAlignment="1">
      <alignment horizontal="left" vertical="center"/>
    </xf>
    <xf numFmtId="179" fontId="14" fillId="4" borderId="13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shrinkToFit="1"/>
    </xf>
    <xf numFmtId="0" fontId="16" fillId="4" borderId="4" xfId="0" applyFont="1" applyFill="1" applyBorder="1" applyAlignment="1">
      <alignment horizontal="left" shrinkToFit="1"/>
    </xf>
    <xf numFmtId="0" fontId="16" fillId="4" borderId="15" xfId="0" applyFont="1" applyFill="1" applyBorder="1" applyAlignment="1">
      <alignment horizontal="left" vertical="center" shrinkToFit="1"/>
    </xf>
    <xf numFmtId="178" fontId="14" fillId="4" borderId="13" xfId="0" applyNumberFormat="1" applyFont="1" applyFill="1" applyBorder="1" applyAlignment="1">
      <alignment horizontal="center" vertical="center"/>
    </xf>
    <xf numFmtId="176" fontId="14" fillId="4" borderId="13" xfId="0" applyNumberFormat="1" applyFont="1" applyFill="1" applyBorder="1" applyAlignment="1">
      <alignment horizontal="left" vertical="center"/>
    </xf>
  </cellXfs>
  <cellStyles count="8">
    <cellStyle name="ハイパーリンク" xfId="1" builtinId="8"/>
    <cellStyle name="桁区切り" xfId="4" builtinId="6"/>
    <cellStyle name="桁区切り 2" xfId="6" xr:uid="{6015299E-D300-471B-B2E9-9B0E8D402559}"/>
    <cellStyle name="通貨" xfId="2" builtinId="7"/>
    <cellStyle name="標準" xfId="0" builtinId="0"/>
    <cellStyle name="標準 2" xfId="3" xr:uid="{5D92F320-DBEA-445F-8C34-A6A3D230E27B}"/>
    <cellStyle name="標準 3" xfId="5" xr:uid="{739D332A-7A70-4677-BB4C-4851A80C3C4F}"/>
    <cellStyle name="標準 4" xfId="7" xr:uid="{90905B2A-A40B-408B-805C-C23438872132}"/>
  </cellStyles>
  <dxfs count="0"/>
  <tableStyles count="0" defaultTableStyle="TableStyleMedium2" defaultPivotStyle="PivotStyleLight16"/>
  <colors>
    <mruColors>
      <color rgb="FFFF6699"/>
      <color rgb="FFFFF2CC"/>
      <color rgb="FF66CCFF"/>
      <color rgb="FFCCFF99"/>
      <color rgb="FFFF99CC"/>
      <color rgb="FFFF99FF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238123</xdr:rowOff>
    </xdr:from>
    <xdr:to>
      <xdr:col>9</xdr:col>
      <xdr:colOff>600075</xdr:colOff>
      <xdr:row>18</xdr:row>
      <xdr:rowOff>142875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752598"/>
          <a:ext cx="5514975" cy="2762252"/>
        </a:xfrm>
        <a:prstGeom prst="foldedCorner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  <xdr:twoCellAnchor>
    <xdr:from>
      <xdr:col>1</xdr:col>
      <xdr:colOff>76200</xdr:colOff>
      <xdr:row>7</xdr:row>
      <xdr:rowOff>28574</xdr:rowOff>
    </xdr:from>
    <xdr:to>
      <xdr:col>9</xdr:col>
      <xdr:colOff>142874</xdr:colOff>
      <xdr:row>18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1781174"/>
          <a:ext cx="4991099" cy="2771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メールの件名：請求書　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月締</a:t>
          </a:r>
          <a:endParaRPr lang="ja-JP" altLang="ja-JP" b="1" baseline="0">
            <a:solidFill>
              <a:schemeClr val="bg1"/>
            </a:solidFill>
            <a:effectLst/>
          </a:endParaRPr>
        </a:p>
        <a:p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（請求書、</a:t>
          </a:r>
          <a:r>
            <a:rPr kumimoji="1" lang="en-US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文字全角スペース空けて、西暦と月は半角数字で入力）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baseline="0">
            <a:solidFill>
              <a:schemeClr val="bg1"/>
            </a:solidFill>
            <a:effectLst/>
          </a:endParaRPr>
        </a:p>
        <a:p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</a:t>
          </a:r>
          <a:endParaRPr lang="ja-JP" altLang="ja-JP" baseline="0">
            <a:solidFill>
              <a:schemeClr val="bg1"/>
            </a:solidFill>
            <a:effectLst/>
          </a:endParaRPr>
        </a:p>
        <a:p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　求　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請求内訳書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㈱ビルド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その他書類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ja-JP" altLang="ja-JP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1">
              <a:solidFill>
                <a:schemeClr val="bg1"/>
              </a:solidFill>
              <a:effectLst/>
            </a:rPr>
            <a:t>※</a:t>
          </a:r>
          <a:r>
            <a:rPr lang="ja-JP" altLang="en-US" b="1">
              <a:solidFill>
                <a:schemeClr val="bg1"/>
              </a:solidFill>
              <a:effectLst/>
            </a:rPr>
            <a:t>その他書類とは、作業報告書、作業証明書、常傭日報等。</a:t>
          </a:r>
          <a:endParaRPr lang="ja-JP" altLang="ja-JP" b="1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</a:rPr>
            <a:t>それぞれの書類は、１つの</a:t>
          </a:r>
          <a:r>
            <a:rPr kumimoji="1" lang="en-US" altLang="ja-JP" sz="1100" b="1" baseline="0">
              <a:solidFill>
                <a:schemeClr val="bg1"/>
              </a:solidFill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</a:rPr>
            <a:t>にまとめても</a:t>
          </a:r>
          <a:r>
            <a:rPr kumimoji="1" lang="en-US" altLang="ja-JP" sz="1100" b="1" baseline="0">
              <a:solidFill>
                <a:schemeClr val="bg1"/>
              </a:solidFill>
            </a:rPr>
            <a:t>OK</a:t>
          </a:r>
          <a:r>
            <a:rPr kumimoji="1" lang="ja-JP" altLang="en-US" sz="1100" b="1" baseline="0">
              <a:solidFill>
                <a:schemeClr val="bg1"/>
              </a:solidFill>
            </a:rPr>
            <a:t>です。</a:t>
          </a:r>
          <a:endParaRPr kumimoji="1" lang="en-US" altLang="ja-JP" sz="1100" b="1" baseline="0">
            <a:solidFill>
              <a:schemeClr val="bg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その場合、</a:t>
          </a:r>
          <a:r>
            <a:rPr kumimoji="1" lang="ja-JP" altLang="en-US" sz="1100" b="1" baseline="0">
              <a:solidFill>
                <a:schemeClr val="bg1"/>
              </a:solidFill>
            </a:rPr>
            <a:t>ファイル名は“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②③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”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のように指定。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工事番号がない場合の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ファイル名：番号無㈱ビルド建設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6</xdr:col>
      <xdr:colOff>200025</xdr:colOff>
      <xdr:row>11</xdr:row>
      <xdr:rowOff>9524</xdr:rowOff>
    </xdr:from>
    <xdr:to>
      <xdr:col>9</xdr:col>
      <xdr:colOff>447674</xdr:colOff>
      <xdr:row>13</xdr:row>
      <xdr:rowOff>161925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67100" y="2714624"/>
          <a:ext cx="2305049" cy="628651"/>
        </a:xfrm>
        <a:prstGeom prst="bracketPair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10</xdr:row>
      <xdr:rowOff>228600</xdr:rowOff>
    </xdr:from>
    <xdr:to>
      <xdr:col>9</xdr:col>
      <xdr:colOff>428625</xdr:colOff>
      <xdr:row>14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2695575"/>
          <a:ext cx="22288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bg1"/>
              </a:solidFill>
            </a:rPr>
            <a:t>工事№は半角数字、スペース入れずに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業者名、半角ハイフン、西暦と月を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半角数字で入力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1</xdr:col>
      <xdr:colOff>9525</xdr:colOff>
      <xdr:row>21</xdr:row>
      <xdr:rowOff>19050</xdr:rowOff>
    </xdr:from>
    <xdr:to>
      <xdr:col>9</xdr:col>
      <xdr:colOff>203200</xdr:colOff>
      <xdr:row>28</xdr:row>
      <xdr:rowOff>123825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05400"/>
          <a:ext cx="5118100" cy="1771650"/>
        </a:xfrm>
        <a:prstGeom prst="rect">
          <a:avLst/>
        </a:prstGeom>
      </xdr:spPr>
    </xdr:pic>
    <xdr:clientData/>
  </xdr:twoCellAnchor>
  <xdr:twoCellAnchor>
    <xdr:from>
      <xdr:col>2</xdr:col>
      <xdr:colOff>352424</xdr:colOff>
      <xdr:row>42</xdr:row>
      <xdr:rowOff>19050</xdr:rowOff>
    </xdr:from>
    <xdr:to>
      <xdr:col>8</xdr:col>
      <xdr:colOff>400049</xdr:colOff>
      <xdr:row>44</xdr:row>
      <xdr:rowOff>38100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0149" y="10191750"/>
          <a:ext cx="38385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42</xdr:row>
      <xdr:rowOff>104775</xdr:rowOff>
    </xdr:from>
    <xdr:to>
      <xdr:col>7</xdr:col>
      <xdr:colOff>409575</xdr:colOff>
      <xdr:row>43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85925" y="10277475"/>
          <a:ext cx="2676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ホームページから請求書ダウンロード</a:t>
          </a:r>
        </a:p>
      </xdr:txBody>
    </xdr:sp>
    <xdr:clientData/>
  </xdr:twoCellAnchor>
  <xdr:twoCellAnchor>
    <xdr:from>
      <xdr:col>4</xdr:col>
      <xdr:colOff>314325</xdr:colOff>
      <xdr:row>45</xdr:row>
      <xdr:rowOff>9525</xdr:rowOff>
    </xdr:from>
    <xdr:to>
      <xdr:col>6</xdr:col>
      <xdr:colOff>457200</xdr:colOff>
      <xdr:row>46</xdr:row>
      <xdr:rowOff>123825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09800" y="108966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352424</xdr:colOff>
      <xdr:row>47</xdr:row>
      <xdr:rowOff>9525</xdr:rowOff>
    </xdr:from>
    <xdr:to>
      <xdr:col>8</xdr:col>
      <xdr:colOff>380999</xdr:colOff>
      <xdr:row>49</xdr:row>
      <xdr:rowOff>28575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00149" y="113728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390525</xdr:colOff>
      <xdr:row>47</xdr:row>
      <xdr:rowOff>104775</xdr:rowOff>
    </xdr:from>
    <xdr:to>
      <xdr:col>6</xdr:col>
      <xdr:colOff>552450</xdr:colOff>
      <xdr:row>48</xdr:row>
      <xdr:rowOff>190500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86000" y="11468100"/>
          <a:ext cx="1533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請求書に入力・押印</a:t>
          </a:r>
        </a:p>
      </xdr:txBody>
    </xdr:sp>
    <xdr:clientData/>
  </xdr:twoCellAnchor>
  <xdr:twoCellAnchor>
    <xdr:from>
      <xdr:col>4</xdr:col>
      <xdr:colOff>314325</xdr:colOff>
      <xdr:row>50</xdr:row>
      <xdr:rowOff>0</xdr:rowOff>
    </xdr:from>
    <xdr:to>
      <xdr:col>6</xdr:col>
      <xdr:colOff>457200</xdr:colOff>
      <xdr:row>51</xdr:row>
      <xdr:rowOff>114300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09800" y="120777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390525</xdr:colOff>
      <xdr:row>54</xdr:row>
      <xdr:rowOff>19050</xdr:rowOff>
    </xdr:to>
    <xdr:sp macro="" textlink="">
      <xdr:nvSpPr>
        <xdr:cNvPr id="13" name="フローチャート: 代替処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09675" y="125539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66674</xdr:colOff>
      <xdr:row>52</xdr:row>
      <xdr:rowOff>95250</xdr:rowOff>
    </xdr:from>
    <xdr:to>
      <xdr:col>8</xdr:col>
      <xdr:colOff>342899</xdr:colOff>
      <xdr:row>53</xdr:row>
      <xdr:rowOff>180975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76349" y="12649200"/>
          <a:ext cx="37052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dbl">
              <a:solidFill>
                <a:srgbClr val="FF0000"/>
              </a:solidFill>
            </a:rPr>
            <a:t>現場代理人宛</a:t>
          </a:r>
          <a:r>
            <a:rPr kumimoji="1" lang="ja-JP" altLang="en-US" sz="1100"/>
            <a:t>に請求書や明細書等を</a:t>
          </a:r>
          <a:r>
            <a:rPr kumimoji="1" lang="en-US" altLang="ja-JP" sz="1100" b="1" u="sng"/>
            <a:t>PDF</a:t>
          </a:r>
          <a:r>
            <a:rPr kumimoji="1" lang="ja-JP" altLang="en-US" sz="1100"/>
            <a:t>にてメール送信</a:t>
          </a:r>
        </a:p>
      </xdr:txBody>
    </xdr:sp>
    <xdr:clientData/>
  </xdr:twoCellAnchor>
  <xdr:twoCellAnchor>
    <xdr:from>
      <xdr:col>0</xdr:col>
      <xdr:colOff>228601</xdr:colOff>
      <xdr:row>47</xdr:row>
      <xdr:rowOff>57150</xdr:rowOff>
    </xdr:from>
    <xdr:to>
      <xdr:col>2</xdr:col>
      <xdr:colOff>171450</xdr:colOff>
      <xdr:row>48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8601" y="11420475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20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4</xdr:col>
      <xdr:colOff>314325</xdr:colOff>
      <xdr:row>55</xdr:row>
      <xdr:rowOff>0</xdr:rowOff>
    </xdr:from>
    <xdr:to>
      <xdr:col>6</xdr:col>
      <xdr:colOff>457200</xdr:colOff>
      <xdr:row>56</xdr:row>
      <xdr:rowOff>114300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09800" y="132683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361949</xdr:colOff>
      <xdr:row>64</xdr:row>
      <xdr:rowOff>9525</xdr:rowOff>
    </xdr:from>
    <xdr:to>
      <xdr:col>8</xdr:col>
      <xdr:colOff>371474</xdr:colOff>
      <xdr:row>66</xdr:row>
      <xdr:rowOff>28575</xdr:rowOff>
    </xdr:to>
    <xdr:sp macro="" textlink="">
      <xdr:nvSpPr>
        <xdr:cNvPr id="17" name="フローチャート: 代替処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09674" y="15420975"/>
          <a:ext cx="38004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64</xdr:row>
      <xdr:rowOff>104775</xdr:rowOff>
    </xdr:from>
    <xdr:to>
      <xdr:col>7</xdr:col>
      <xdr:colOff>114300</xdr:colOff>
      <xdr:row>65</xdr:row>
      <xdr:rowOff>190500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0275" y="15516225"/>
          <a:ext cx="1866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支払通知書メール受信</a:t>
          </a:r>
        </a:p>
      </xdr:txBody>
    </xdr:sp>
    <xdr:clientData/>
  </xdr:twoCellAnchor>
  <xdr:twoCellAnchor>
    <xdr:from>
      <xdr:col>4</xdr:col>
      <xdr:colOff>304800</xdr:colOff>
      <xdr:row>67</xdr:row>
      <xdr:rowOff>19050</xdr:rowOff>
    </xdr:from>
    <xdr:to>
      <xdr:col>6</xdr:col>
      <xdr:colOff>447675</xdr:colOff>
      <xdr:row>68</xdr:row>
      <xdr:rowOff>133350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00275" y="1614487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70</xdr:row>
      <xdr:rowOff>19050</xdr:rowOff>
    </xdr:from>
    <xdr:to>
      <xdr:col>8</xdr:col>
      <xdr:colOff>352424</xdr:colOff>
      <xdr:row>72</xdr:row>
      <xdr:rowOff>228600</xdr:rowOff>
    </xdr:to>
    <xdr:sp macro="" textlink="">
      <xdr:nvSpPr>
        <xdr:cNvPr id="20" name="フローチャート: 代替処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28724" y="16859250"/>
          <a:ext cx="3762375" cy="6858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70</xdr:row>
      <xdr:rowOff>66674</xdr:rowOff>
    </xdr:from>
    <xdr:to>
      <xdr:col>8</xdr:col>
      <xdr:colOff>9525</xdr:colOff>
      <xdr:row>72</xdr:row>
      <xdr:rowOff>190500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76375" y="16906874"/>
          <a:ext cx="3171825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本社宛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/>
            <a:t>修正済み請求書を</a:t>
          </a:r>
          <a:r>
            <a:rPr kumimoji="1" lang="en-US" altLang="ja-JP" sz="1100"/>
            <a:t>PDF</a:t>
          </a:r>
          <a:r>
            <a:rPr kumimoji="1" lang="ja-JP" altLang="en-US" sz="1100"/>
            <a:t>にてメール送信</a:t>
          </a:r>
          <a:endParaRPr kumimoji="1" lang="en-US" altLang="ja-JP" sz="1100"/>
        </a:p>
        <a:p>
          <a:r>
            <a:rPr kumimoji="1" lang="ja-JP" altLang="en-US" sz="1100"/>
            <a:t>本社</a:t>
          </a:r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info@build-s.co.jp</a:t>
          </a:r>
        </a:p>
      </xdr:txBody>
    </xdr:sp>
    <xdr:clientData/>
  </xdr:twoCellAnchor>
  <xdr:twoCellAnchor>
    <xdr:from>
      <xdr:col>0</xdr:col>
      <xdr:colOff>266700</xdr:colOff>
      <xdr:row>52</xdr:row>
      <xdr:rowOff>57150</xdr:rowOff>
    </xdr:from>
    <xdr:to>
      <xdr:col>2</xdr:col>
      <xdr:colOff>209549</xdr:colOff>
      <xdr:row>53</xdr:row>
      <xdr:rowOff>200025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6700" y="12611100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25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0</xdr:col>
      <xdr:colOff>200025</xdr:colOff>
      <xdr:row>63</xdr:row>
      <xdr:rowOff>190500</xdr:rowOff>
    </xdr:from>
    <xdr:to>
      <xdr:col>2</xdr:col>
      <xdr:colOff>285750</xdr:colOff>
      <xdr:row>66</xdr:row>
      <xdr:rowOff>171450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0025" y="15363825"/>
          <a:ext cx="9334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</a:t>
          </a:r>
          <a:r>
            <a:rPr kumimoji="1" lang="en-US" altLang="ja-JP" sz="1400" b="1"/>
            <a:t>20</a:t>
          </a:r>
          <a:r>
            <a:rPr kumimoji="1" lang="ja-JP" altLang="en-US" sz="1400" b="1"/>
            <a:t>日</a:t>
          </a:r>
          <a:endParaRPr kumimoji="1" lang="en-US" altLang="ja-JP" sz="1400" b="1"/>
        </a:p>
        <a:p>
          <a:r>
            <a:rPr kumimoji="1" lang="ja-JP" altLang="en-US" sz="1400" b="1" baseline="0"/>
            <a:t>   </a:t>
          </a:r>
          <a:r>
            <a:rPr kumimoji="1" lang="ja-JP" altLang="en-US" sz="1400" b="1"/>
            <a:t>前後</a:t>
          </a:r>
        </a:p>
      </xdr:txBody>
    </xdr:sp>
    <xdr:clientData/>
  </xdr:twoCellAnchor>
  <xdr:twoCellAnchor>
    <xdr:from>
      <xdr:col>0</xdr:col>
      <xdr:colOff>190500</xdr:colOff>
      <xdr:row>70</xdr:row>
      <xdr:rowOff>180975</xdr:rowOff>
    </xdr:from>
    <xdr:to>
      <xdr:col>2</xdr:col>
      <xdr:colOff>276225</xdr:colOff>
      <xdr:row>72</xdr:row>
      <xdr:rowOff>123825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" y="17021175"/>
          <a:ext cx="933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翌月末迄</a:t>
          </a: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8</xdr:col>
      <xdr:colOff>371475</xdr:colOff>
      <xdr:row>60</xdr:row>
      <xdr:rowOff>219075</xdr:rowOff>
    </xdr:to>
    <xdr:sp macro="" textlink="">
      <xdr:nvSpPr>
        <xdr:cNvPr id="25" name="フローチャート: 代替処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09675" y="13744575"/>
          <a:ext cx="3800475" cy="93345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62</xdr:row>
      <xdr:rowOff>9525</xdr:rowOff>
    </xdr:from>
    <xdr:to>
      <xdr:col>6</xdr:col>
      <xdr:colOff>447675</xdr:colOff>
      <xdr:row>63</xdr:row>
      <xdr:rowOff>123825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00275" y="149447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57</xdr:row>
      <xdr:rowOff>57149</xdr:rowOff>
    </xdr:from>
    <xdr:to>
      <xdr:col>8</xdr:col>
      <xdr:colOff>238125</xdr:colOff>
      <xdr:row>60</xdr:row>
      <xdr:rowOff>200025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71600" y="13801724"/>
          <a:ext cx="35052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請求書の金額修正有りの場合、ビルドから連絡。</a:t>
          </a:r>
          <a:endParaRPr kumimoji="1" lang="en-US" altLang="ja-JP" sz="1100"/>
        </a:p>
        <a:p>
          <a:r>
            <a:rPr kumimoji="1" lang="ja-JP" altLang="en-US" sz="1100"/>
            <a:t>（次回請求書作成時は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前回迄の累計額</a:t>
          </a:r>
          <a:r>
            <a:rPr kumimoji="1" lang="en-US" altLang="ja-JP" sz="1100"/>
            <a:t>】</a:t>
          </a:r>
          <a:r>
            <a:rPr kumimoji="1" lang="ja-JP" altLang="en-US" sz="1100"/>
            <a:t>をご確認のうえ作成ください）</a:t>
          </a:r>
        </a:p>
      </xdr:txBody>
    </xdr:sp>
    <xdr:clientData/>
  </xdr:twoCellAnchor>
  <xdr:twoCellAnchor>
    <xdr:from>
      <xdr:col>0</xdr:col>
      <xdr:colOff>190501</xdr:colOff>
      <xdr:row>57</xdr:row>
      <xdr:rowOff>161925</xdr:rowOff>
    </xdr:from>
    <xdr:to>
      <xdr:col>2</xdr:col>
      <xdr:colOff>200026</xdr:colOff>
      <xdr:row>60</xdr:row>
      <xdr:rowOff>142875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1" y="13906500"/>
          <a:ext cx="8572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</a:t>
          </a:r>
          <a:r>
            <a:rPr kumimoji="1" lang="ja-JP" altLang="en-US" sz="1400" b="1"/>
            <a:t>翌月</a:t>
          </a:r>
          <a:endParaRPr kumimoji="1" lang="en-US" altLang="ja-JP" sz="1400" b="1"/>
        </a:p>
        <a:p>
          <a:r>
            <a:rPr kumimoji="1" lang="en-US" altLang="ja-JP" sz="1400" b="1"/>
            <a:t>10</a:t>
          </a:r>
          <a:r>
            <a:rPr kumimoji="1" lang="ja-JP" altLang="en-US" sz="1400" b="1"/>
            <a:t>日迄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6215" name="OptionButton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6216" name="OptionButton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200-000011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200-000012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200-000013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00000000-0008-0000-0200-00002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7" name="正方形/長方形 36">
                <a:extLst>
                  <a:ext uri="{FF2B5EF4-FFF2-40B4-BE49-F238E27FC236}">
                    <a16:creationId xmlns:a16="http://schemas.microsoft.com/office/drawing/2014/main" id="{00000000-0008-0000-0200-00002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12289" name="OptionButton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12290" name="OptionButton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4" name="正方形/長方形 53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5" name="正方形/長方形 54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200-000038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1" name="正方形/長方形 50">
                <a:extLst>
                  <a:ext uri="{FF2B5EF4-FFF2-40B4-BE49-F238E27FC236}">
                    <a16:creationId xmlns:a16="http://schemas.microsoft.com/office/drawing/2014/main" id="{00000000-0008-0000-0200-00003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2" name="正方形/長方形 51">
                <a:extLst>
                  <a:ext uri="{FF2B5EF4-FFF2-40B4-BE49-F238E27FC236}">
                    <a16:creationId xmlns:a16="http://schemas.microsoft.com/office/drawing/2014/main" id="{00000000-0008-0000-0200-00003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3" name="正方形/長方形 52">
                <a:extLst>
                  <a:ext uri="{FF2B5EF4-FFF2-40B4-BE49-F238E27FC236}">
                    <a16:creationId xmlns:a16="http://schemas.microsoft.com/office/drawing/2014/main" id="{00000000-0008-0000-0200-00003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47" name="正方形/長方形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2294" name="グループ化 12293">
              <a:extLs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300" name="正方形/長方形 12299">
                <a:extLst>
                  <a:ext uri="{FF2B5EF4-FFF2-40B4-BE49-F238E27FC236}">
                    <a16:creationId xmlns:a16="http://schemas.microsoft.com/office/drawing/2014/main" id="{00000000-0008-0000-0200-00000C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1" name="正方形/長方形 12300">
                <a:extLst>
                  <a:ext uri="{FF2B5EF4-FFF2-40B4-BE49-F238E27FC236}">
                    <a16:creationId xmlns:a16="http://schemas.microsoft.com/office/drawing/2014/main" id="{00000000-0008-0000-0200-00000D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2" name="正方形/長方形 12301">
                <a:extLst>
                  <a:ext uri="{FF2B5EF4-FFF2-40B4-BE49-F238E27FC236}">
                    <a16:creationId xmlns:a16="http://schemas.microsoft.com/office/drawing/2014/main" id="{00000000-0008-0000-0200-00000E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295" name="グループ化 12294">
              <a:extLs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297" name="正方形/長方形 12296">
                <a:extLst>
                  <a:ext uri="{FF2B5EF4-FFF2-40B4-BE49-F238E27FC236}">
                    <a16:creationId xmlns:a16="http://schemas.microsoft.com/office/drawing/2014/main" id="{00000000-0008-0000-0200-000009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8" name="正方形/長方形 12297">
                <a:extLst>
                  <a:ext uri="{FF2B5EF4-FFF2-40B4-BE49-F238E27FC236}">
                    <a16:creationId xmlns:a16="http://schemas.microsoft.com/office/drawing/2014/main" id="{00000000-0008-0000-0200-00000A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9" name="正方形/長方形 12298">
                <a:extLst>
                  <a:ext uri="{FF2B5EF4-FFF2-40B4-BE49-F238E27FC236}">
                    <a16:creationId xmlns:a16="http://schemas.microsoft.com/office/drawing/2014/main" id="{00000000-0008-0000-0200-00000B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2296" name="正方形/長方形 12295">
              <a:extLs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12292" name="正方形/長方形 12291">
              <a:extLs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2293" name="正方形/長方形 12292">
              <a:extLs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88" name="正方形/長方形 12287">
            <a:extLst>
              <a:ext uri="{FF2B5EF4-FFF2-40B4-BE49-F238E27FC236}">
                <a16:creationId xmlns:a16="http://schemas.microsoft.com/office/drawing/2014/main" id="{00000000-0008-0000-0200-0000003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291" name="正方形/長方形 12290">
            <a:extLst>
              <a:ext uri="{FF2B5EF4-FFF2-40B4-BE49-F238E27FC236}">
                <a16:creationId xmlns:a16="http://schemas.microsoft.com/office/drawing/2014/main" id="{00000000-0008-0000-0200-0000033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30</xdr:col>
      <xdr:colOff>133350</xdr:colOff>
      <xdr:row>6</xdr:row>
      <xdr:rowOff>95250</xdr:rowOff>
    </xdr:from>
    <xdr:to>
      <xdr:col>37</xdr:col>
      <xdr:colOff>114300</xdr:colOff>
      <xdr:row>9</xdr:row>
      <xdr:rowOff>76199</xdr:rowOff>
    </xdr:to>
    <xdr:sp macro="" textlink="">
      <xdr:nvSpPr>
        <xdr:cNvPr id="12306" name="吹き出し: 角を丸めた四角形 12305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SpPr/>
      </xdr:nvSpPr>
      <xdr:spPr>
        <a:xfrm>
          <a:off x="4991100" y="1247775"/>
          <a:ext cx="1114425" cy="352424"/>
        </a:xfrm>
        <a:prstGeom prst="wedgeRoundRectCallout">
          <a:avLst>
            <a:gd name="adj1" fmla="val 41846"/>
            <a:gd name="adj2" fmla="val 748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電子印でも可</a:t>
          </a:r>
        </a:p>
      </xdr:txBody>
    </xdr:sp>
    <xdr:clientData/>
  </xdr:twoCellAnchor>
  <xdr:twoCellAnchor>
    <xdr:from>
      <xdr:col>27</xdr:col>
      <xdr:colOff>47625</xdr:colOff>
      <xdr:row>0</xdr:row>
      <xdr:rowOff>104775</xdr:rowOff>
    </xdr:from>
    <xdr:to>
      <xdr:col>38</xdr:col>
      <xdr:colOff>9526</xdr:colOff>
      <xdr:row>3</xdr:row>
      <xdr:rowOff>0</xdr:rowOff>
    </xdr:to>
    <xdr:sp macro="" textlink="">
      <xdr:nvSpPr>
        <xdr:cNvPr id="12307" name="吹き出し: 角を丸めた四角形 12306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SpPr/>
      </xdr:nvSpPr>
      <xdr:spPr>
        <a:xfrm>
          <a:off x="4419600" y="104775"/>
          <a:ext cx="1743076" cy="628650"/>
        </a:xfrm>
        <a:prstGeom prst="wedgeRoundRectCallout">
          <a:avLst>
            <a:gd name="adj1" fmla="val -6488"/>
            <a:gd name="adj2" fmla="val 680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毎月</a:t>
          </a:r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</a:rPr>
            <a:t>日締めです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支払日をご確認下さい</a:t>
          </a:r>
        </a:p>
      </xdr:txBody>
    </xdr:sp>
    <xdr:clientData/>
  </xdr:twoCellAnchor>
  <xdr:twoCellAnchor>
    <xdr:from>
      <xdr:col>30</xdr:col>
      <xdr:colOff>19050</xdr:colOff>
      <xdr:row>14</xdr:row>
      <xdr:rowOff>0</xdr:rowOff>
    </xdr:from>
    <xdr:to>
      <xdr:col>37</xdr:col>
      <xdr:colOff>114300</xdr:colOff>
      <xdr:row>17</xdr:row>
      <xdr:rowOff>133349</xdr:rowOff>
    </xdr:to>
    <xdr:sp macro="" textlink="">
      <xdr:nvSpPr>
        <xdr:cNvPr id="12308" name="吹き出し: 角を丸めた四角形 12307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SpPr/>
      </xdr:nvSpPr>
      <xdr:spPr>
        <a:xfrm>
          <a:off x="4876800" y="2390775"/>
          <a:ext cx="1228725" cy="647699"/>
        </a:xfrm>
        <a:prstGeom prst="wedgeRoundRectCallout">
          <a:avLst>
            <a:gd name="adj1" fmla="val -40424"/>
            <a:gd name="adj2" fmla="val -7004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会社情報は全て入力ください</a:t>
          </a:r>
        </a:p>
      </xdr:txBody>
    </xdr:sp>
    <xdr:clientData/>
  </xdr:twoCellAnchor>
  <xdr:twoCellAnchor>
    <xdr:from>
      <xdr:col>3</xdr:col>
      <xdr:colOff>85725</xdr:colOff>
      <xdr:row>22</xdr:row>
      <xdr:rowOff>19050</xdr:rowOff>
    </xdr:from>
    <xdr:to>
      <xdr:col>20</xdr:col>
      <xdr:colOff>0</xdr:colOff>
      <xdr:row>24</xdr:row>
      <xdr:rowOff>95251</xdr:rowOff>
    </xdr:to>
    <xdr:sp macro="" textlink="">
      <xdr:nvSpPr>
        <xdr:cNvPr id="12309" name="吹き出し: 角を丸めた四角形 12308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SpPr/>
      </xdr:nvSpPr>
      <xdr:spPr>
        <a:xfrm>
          <a:off x="571500" y="4038600"/>
          <a:ext cx="2667000" cy="628651"/>
        </a:xfrm>
        <a:prstGeom prst="wedgeRoundRectCallout">
          <a:avLst>
            <a:gd name="adj1" fmla="val -33573"/>
            <a:gd name="adj2" fmla="val -690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請求内訳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kumimoji="1" lang="ja-JP" altLang="en-US" sz="1100">
              <a:solidFill>
                <a:sysClr val="windowText" lastClr="000000"/>
              </a:solidFill>
            </a:rPr>
            <a:t>別紙参照”の場合でも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数量・単位・単価は必ず入力ください</a:t>
          </a:r>
        </a:p>
      </xdr:txBody>
    </xdr:sp>
    <xdr:clientData/>
  </xdr:twoCellAnchor>
  <xdr:twoCellAnchor>
    <xdr:from>
      <xdr:col>21</xdr:col>
      <xdr:colOff>85725</xdr:colOff>
      <xdr:row>22</xdr:row>
      <xdr:rowOff>257175</xdr:rowOff>
    </xdr:from>
    <xdr:to>
      <xdr:col>33</xdr:col>
      <xdr:colOff>28575</xdr:colOff>
      <xdr:row>25</xdr:row>
      <xdr:rowOff>57150</xdr:rowOff>
    </xdr:to>
    <xdr:sp macro="" textlink="">
      <xdr:nvSpPr>
        <xdr:cNvPr id="12314" name="吹き出し: 角を丸めた四角形 12313">
          <a:extLst>
            <a:ext uri="{FF2B5EF4-FFF2-40B4-BE49-F238E27FC236}">
              <a16:creationId xmlns:a16="http://schemas.microsoft.com/office/drawing/2014/main" id="{00000000-0008-0000-0200-00001A300000}"/>
            </a:ext>
          </a:extLst>
        </xdr:cNvPr>
        <xdr:cNvSpPr/>
      </xdr:nvSpPr>
      <xdr:spPr>
        <a:xfrm>
          <a:off x="3486150" y="4276725"/>
          <a:ext cx="1885950" cy="628650"/>
        </a:xfrm>
        <a:prstGeom prst="wedgeRoundRectCallout">
          <a:avLst>
            <a:gd name="adj1" fmla="val -1325"/>
            <a:gd name="adj2" fmla="val -619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値引きの場合は、単価を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マイナスで入力ください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47625</xdr:colOff>
      <xdr:row>27</xdr:row>
      <xdr:rowOff>228600</xdr:rowOff>
    </xdr:from>
    <xdr:to>
      <xdr:col>24</xdr:col>
      <xdr:colOff>47625</xdr:colOff>
      <xdr:row>30</xdr:row>
      <xdr:rowOff>28574</xdr:rowOff>
    </xdr:to>
    <xdr:sp macro="" textlink="">
      <xdr:nvSpPr>
        <xdr:cNvPr id="12315" name="四角形: 角を丸くする 12314">
          <a:extLst>
            <a:ext uri="{FF2B5EF4-FFF2-40B4-BE49-F238E27FC236}">
              <a16:creationId xmlns:a16="http://schemas.microsoft.com/office/drawing/2014/main" id="{00000000-0008-0000-0200-00001B300000}"/>
            </a:ext>
          </a:extLst>
        </xdr:cNvPr>
        <xdr:cNvSpPr/>
      </xdr:nvSpPr>
      <xdr:spPr>
        <a:xfrm>
          <a:off x="1828800" y="5629275"/>
          <a:ext cx="2105025" cy="62864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振込先が変更になった場合は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お知らせください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38099</xdr:colOff>
      <xdr:row>9</xdr:row>
      <xdr:rowOff>0</xdr:rowOff>
    </xdr:from>
    <xdr:to>
      <xdr:col>23</xdr:col>
      <xdr:colOff>152399</xdr:colOff>
      <xdr:row>14</xdr:row>
      <xdr:rowOff>47625</xdr:rowOff>
    </xdr:to>
    <xdr:sp macro="" textlink="">
      <xdr:nvSpPr>
        <xdr:cNvPr id="12318" name="吹き出し: 角を丸めた四角形 12317">
          <a:extLst>
            <a:ext uri="{FF2B5EF4-FFF2-40B4-BE49-F238E27FC236}">
              <a16:creationId xmlns:a16="http://schemas.microsoft.com/office/drawing/2014/main" id="{00000000-0008-0000-0200-00001E300000}"/>
            </a:ext>
          </a:extLst>
        </xdr:cNvPr>
        <xdr:cNvSpPr/>
      </xdr:nvSpPr>
      <xdr:spPr>
        <a:xfrm>
          <a:off x="1333499" y="1524000"/>
          <a:ext cx="2543175" cy="914400"/>
        </a:xfrm>
        <a:prstGeom prst="wedgeRoundRectCallout">
          <a:avLst>
            <a:gd name="adj1" fmla="val -57097"/>
            <a:gd name="adj2" fmla="val -73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請求者コード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</a:rPr>
            <a:t>工事名、工事№等が不明の場合は、現場担当者に確認のうえ、必ず入力下さい</a:t>
          </a:r>
        </a:p>
      </xdr:txBody>
    </xdr:sp>
    <xdr:clientData/>
  </xdr:twoCellAnchor>
  <xdr:twoCellAnchor>
    <xdr:from>
      <xdr:col>0</xdr:col>
      <xdr:colOff>19050</xdr:colOff>
      <xdr:row>14</xdr:row>
      <xdr:rowOff>66675</xdr:rowOff>
    </xdr:from>
    <xdr:to>
      <xdr:col>12</xdr:col>
      <xdr:colOff>28574</xdr:colOff>
      <xdr:row>18</xdr:row>
      <xdr:rowOff>38100</xdr:rowOff>
    </xdr:to>
    <xdr:sp macro="" textlink="">
      <xdr:nvSpPr>
        <xdr:cNvPr id="12319" name="吹き出し: 角を丸めた四角形 12318">
          <a:extLst>
            <a:ext uri="{FF2B5EF4-FFF2-40B4-BE49-F238E27FC236}">
              <a16:creationId xmlns:a16="http://schemas.microsoft.com/office/drawing/2014/main" id="{00000000-0008-0000-0200-00001F300000}"/>
            </a:ext>
          </a:extLst>
        </xdr:cNvPr>
        <xdr:cNvSpPr/>
      </xdr:nvSpPr>
      <xdr:spPr>
        <a:xfrm>
          <a:off x="19050" y="2457450"/>
          <a:ext cx="1952624" cy="657225"/>
        </a:xfrm>
        <a:prstGeom prst="wedgeRoundRectCallout">
          <a:avLst>
            <a:gd name="adj1" fmla="val -13017"/>
            <a:gd name="adj2" fmla="val -685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工種毎でなく、工事№毎にカウントしてください</a:t>
          </a:r>
        </a:p>
      </xdr:txBody>
    </xdr:sp>
    <xdr:clientData/>
  </xdr:twoCellAnchor>
  <xdr:twoCellAnchor>
    <xdr:from>
      <xdr:col>0</xdr:col>
      <xdr:colOff>28576</xdr:colOff>
      <xdr:row>44</xdr:row>
      <xdr:rowOff>180976</xdr:rowOff>
    </xdr:from>
    <xdr:to>
      <xdr:col>37</xdr:col>
      <xdr:colOff>133351</xdr:colOff>
      <xdr:row>48</xdr:row>
      <xdr:rowOff>161926</xdr:rowOff>
    </xdr:to>
    <xdr:sp macro="" textlink="">
      <xdr:nvSpPr>
        <xdr:cNvPr id="12310" name="四角形: 角を丸くする 12309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SpPr/>
      </xdr:nvSpPr>
      <xdr:spPr>
        <a:xfrm>
          <a:off x="28576" y="9163051"/>
          <a:ext cx="6096000" cy="647700"/>
        </a:xfrm>
        <a:prstGeom prst="roundRect">
          <a:avLst/>
        </a:prstGeom>
        <a:solidFill>
          <a:schemeClr val="accent6">
            <a:lumMod val="20000"/>
            <a:lumOff val="80000"/>
            <a:alpha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45</xdr:row>
      <xdr:rowOff>142875</xdr:rowOff>
    </xdr:from>
    <xdr:to>
      <xdr:col>23</xdr:col>
      <xdr:colOff>133350</xdr:colOff>
      <xdr:row>48</xdr:row>
      <xdr:rowOff>57150</xdr:rowOff>
    </xdr:to>
    <xdr:sp macro="" textlink="">
      <xdr:nvSpPr>
        <xdr:cNvPr id="12313" name="テキスト ボックス 12312">
          <a:extLst>
            <a:ext uri="{FF2B5EF4-FFF2-40B4-BE49-F238E27FC236}">
              <a16:creationId xmlns:a16="http://schemas.microsoft.com/office/drawing/2014/main" id="{00000000-0008-0000-0200-000019300000}"/>
            </a:ext>
          </a:extLst>
        </xdr:cNvPr>
        <xdr:cNvSpPr txBox="1"/>
      </xdr:nvSpPr>
      <xdr:spPr>
        <a:xfrm>
          <a:off x="2105025" y="9315450"/>
          <a:ext cx="17526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ビルド使用欄</a:t>
          </a:r>
        </a:p>
      </xdr:txBody>
    </xdr:sp>
    <xdr:clientData/>
  </xdr:twoCellAnchor>
  <xdr:twoCellAnchor>
    <xdr:from>
      <xdr:col>0</xdr:col>
      <xdr:colOff>28576</xdr:colOff>
      <xdr:row>40</xdr:row>
      <xdr:rowOff>28574</xdr:rowOff>
    </xdr:from>
    <xdr:to>
      <xdr:col>37</xdr:col>
      <xdr:colOff>133351</xdr:colOff>
      <xdr:row>43</xdr:row>
      <xdr:rowOff>171449</xdr:rowOff>
    </xdr:to>
    <xdr:sp macro="" textlink="">
      <xdr:nvSpPr>
        <xdr:cNvPr id="12320" name="四角形: 角を丸くする 12319">
          <a:extLst>
            <a:ext uri="{FF2B5EF4-FFF2-40B4-BE49-F238E27FC236}">
              <a16:creationId xmlns:a16="http://schemas.microsoft.com/office/drawing/2014/main" id="{00000000-0008-0000-0200-000020300000}"/>
            </a:ext>
          </a:extLst>
        </xdr:cNvPr>
        <xdr:cNvSpPr/>
      </xdr:nvSpPr>
      <xdr:spPr>
        <a:xfrm>
          <a:off x="28576" y="8248649"/>
          <a:ext cx="6096000" cy="714375"/>
        </a:xfrm>
        <a:prstGeom prst="round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180975</xdr:rowOff>
    </xdr:from>
    <xdr:to>
      <xdr:col>37</xdr:col>
      <xdr:colOff>133350</xdr:colOff>
      <xdr:row>40</xdr:row>
      <xdr:rowOff>19050</xdr:rowOff>
    </xdr:to>
    <xdr:sp macro="" textlink="">
      <xdr:nvSpPr>
        <xdr:cNvPr id="12321" name="四角形: 角を丸くする 12320">
          <a:extLst>
            <a:ext uri="{FF2B5EF4-FFF2-40B4-BE49-F238E27FC236}">
              <a16:creationId xmlns:a16="http://schemas.microsoft.com/office/drawing/2014/main" id="{00000000-0008-0000-0200-000021300000}"/>
            </a:ext>
          </a:extLst>
        </xdr:cNvPr>
        <xdr:cNvSpPr/>
      </xdr:nvSpPr>
      <xdr:spPr>
        <a:xfrm>
          <a:off x="28575" y="6877050"/>
          <a:ext cx="6096000" cy="1362075"/>
        </a:xfrm>
        <a:prstGeom prst="roundRect">
          <a:avLst/>
        </a:prstGeom>
        <a:solidFill>
          <a:srgbClr val="99FF99">
            <a:alpha val="50196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9525</xdr:rowOff>
    </xdr:from>
    <xdr:to>
      <xdr:col>37</xdr:col>
      <xdr:colOff>142875</xdr:colOff>
      <xdr:row>32</xdr:row>
      <xdr:rowOff>171451</xdr:rowOff>
    </xdr:to>
    <xdr:sp macro="" textlink="">
      <xdr:nvSpPr>
        <xdr:cNvPr id="12322" name="四角形: 角を丸くする 12321">
          <a:extLst>
            <a:ext uri="{FF2B5EF4-FFF2-40B4-BE49-F238E27FC236}">
              <a16:creationId xmlns:a16="http://schemas.microsoft.com/office/drawing/2014/main" id="{00000000-0008-0000-0200-000022300000}"/>
            </a:ext>
          </a:extLst>
        </xdr:cNvPr>
        <xdr:cNvSpPr/>
      </xdr:nvSpPr>
      <xdr:spPr>
        <a:xfrm>
          <a:off x="28575" y="6705600"/>
          <a:ext cx="6105525" cy="161926"/>
        </a:xfrm>
        <a:prstGeom prst="roundRect">
          <a:avLst/>
        </a:prstGeom>
        <a:solidFill>
          <a:srgbClr val="FBE5D6">
            <a:alpha val="80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29</xdr:row>
      <xdr:rowOff>219075</xdr:rowOff>
    </xdr:from>
    <xdr:to>
      <xdr:col>34</xdr:col>
      <xdr:colOff>123825</xdr:colOff>
      <xdr:row>32</xdr:row>
      <xdr:rowOff>142875</xdr:rowOff>
    </xdr:to>
    <xdr:sp macro="" textlink="">
      <xdr:nvSpPr>
        <xdr:cNvPr id="12311" name="吹き出し: 角を丸めた四角形 12310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SpPr/>
      </xdr:nvSpPr>
      <xdr:spPr>
        <a:xfrm>
          <a:off x="3638550" y="6172200"/>
          <a:ext cx="1990725" cy="666750"/>
        </a:xfrm>
        <a:prstGeom prst="wedgeRoundRectCallout">
          <a:avLst>
            <a:gd name="adj1" fmla="val 8400"/>
            <a:gd name="adj2" fmla="val -638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軽油税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】or【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産廃税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ある場合は、選択ください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29</xdr:row>
      <xdr:rowOff>238125</xdr:rowOff>
    </xdr:from>
    <xdr:to>
      <xdr:col>12</xdr:col>
      <xdr:colOff>38100</xdr:colOff>
      <xdr:row>32</xdr:row>
      <xdr:rowOff>152400</xdr:rowOff>
    </xdr:to>
    <xdr:sp macro="" textlink="">
      <xdr:nvSpPr>
        <xdr:cNvPr id="12312" name="吹き出し: 角を丸めた四角形 12311">
          <a:extLst>
            <a:ext uri="{FF2B5EF4-FFF2-40B4-BE49-F238E27FC236}">
              <a16:creationId xmlns:a16="http://schemas.microsoft.com/office/drawing/2014/main" id="{00000000-0008-0000-0200-000018300000}"/>
            </a:ext>
          </a:extLst>
        </xdr:cNvPr>
        <xdr:cNvSpPr/>
      </xdr:nvSpPr>
      <xdr:spPr>
        <a:xfrm>
          <a:off x="161925" y="6191250"/>
          <a:ext cx="1819275" cy="657225"/>
        </a:xfrm>
        <a:prstGeom prst="wedgeRoundRectCallout">
          <a:avLst>
            <a:gd name="adj1" fmla="val 9035"/>
            <a:gd name="adj2" fmla="val -660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口座種別は、どちらかを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38100</xdr:colOff>
      <xdr:row>31</xdr:row>
      <xdr:rowOff>133350</xdr:rowOff>
    </xdr:from>
    <xdr:to>
      <xdr:col>22</xdr:col>
      <xdr:colOff>76200</xdr:colOff>
      <xdr:row>33</xdr:row>
      <xdr:rowOff>28575</xdr:rowOff>
    </xdr:to>
    <xdr:sp macro="" textlink="">
      <xdr:nvSpPr>
        <xdr:cNvPr id="12323" name="テキスト ボックス 12322">
          <a:extLst>
            <a:ext uri="{FF2B5EF4-FFF2-40B4-BE49-F238E27FC236}">
              <a16:creationId xmlns:a16="http://schemas.microsoft.com/office/drawing/2014/main" id="{00000000-0008-0000-0200-000023300000}"/>
            </a:ext>
          </a:extLst>
        </xdr:cNvPr>
        <xdr:cNvSpPr txBox="1"/>
      </xdr:nvSpPr>
      <xdr:spPr>
        <a:xfrm>
          <a:off x="2143125" y="6638925"/>
          <a:ext cx="14954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ビルド（本社）使用欄</a:t>
          </a:r>
        </a:p>
      </xdr:txBody>
    </xdr:sp>
    <xdr:clientData/>
  </xdr:twoCellAnchor>
  <xdr:twoCellAnchor>
    <xdr:from>
      <xdr:col>11</xdr:col>
      <xdr:colOff>47625</xdr:colOff>
      <xdr:row>34</xdr:row>
      <xdr:rowOff>104775</xdr:rowOff>
    </xdr:from>
    <xdr:to>
      <xdr:col>25</xdr:col>
      <xdr:colOff>114300</xdr:colOff>
      <xdr:row>36</xdr:row>
      <xdr:rowOff>114300</xdr:rowOff>
    </xdr:to>
    <xdr:sp macro="" textlink="">
      <xdr:nvSpPr>
        <xdr:cNvPr id="12324" name="テキスト ボックス 12323">
          <a:extLst>
            <a:ext uri="{FF2B5EF4-FFF2-40B4-BE49-F238E27FC236}">
              <a16:creationId xmlns:a16="http://schemas.microsoft.com/office/drawing/2014/main" id="{00000000-0008-0000-0200-000024300000}"/>
            </a:ext>
          </a:extLst>
        </xdr:cNvPr>
        <xdr:cNvSpPr txBox="1"/>
      </xdr:nvSpPr>
      <xdr:spPr>
        <a:xfrm>
          <a:off x="1828800" y="7181850"/>
          <a:ext cx="23336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ビルド（現場）使用欄</a:t>
          </a:r>
        </a:p>
      </xdr:txBody>
    </xdr:sp>
    <xdr:clientData/>
  </xdr:twoCellAnchor>
  <xdr:twoCellAnchor>
    <xdr:from>
      <xdr:col>10</xdr:col>
      <xdr:colOff>28575</xdr:colOff>
      <xdr:row>40</xdr:row>
      <xdr:rowOff>104775</xdr:rowOff>
    </xdr:from>
    <xdr:to>
      <xdr:col>25</xdr:col>
      <xdr:colOff>152400</xdr:colOff>
      <xdr:row>42</xdr:row>
      <xdr:rowOff>114300</xdr:rowOff>
    </xdr:to>
    <xdr:sp macro="" textlink="">
      <xdr:nvSpPr>
        <xdr:cNvPr id="12325" name="テキスト ボックス 12324">
          <a:extLst>
            <a:ext uri="{FF2B5EF4-FFF2-40B4-BE49-F238E27FC236}">
              <a16:creationId xmlns:a16="http://schemas.microsoft.com/office/drawing/2014/main" id="{00000000-0008-0000-0200-000025300000}"/>
            </a:ext>
          </a:extLst>
        </xdr:cNvPr>
        <xdr:cNvSpPr txBox="1"/>
      </xdr:nvSpPr>
      <xdr:spPr>
        <a:xfrm>
          <a:off x="1647825" y="8324850"/>
          <a:ext cx="25527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ビルド（建築部）使用欄</a:t>
          </a: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12316" name="テキスト ボックス 12315">
          <a:extLst>
            <a:ext uri="{FF2B5EF4-FFF2-40B4-BE49-F238E27FC236}">
              <a16:creationId xmlns:a16="http://schemas.microsoft.com/office/drawing/2014/main" id="{00000000-0008-0000-0200-00001C300000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12317" name="テキスト ボックス 12316">
          <a:extLst>
            <a:ext uri="{FF2B5EF4-FFF2-40B4-BE49-F238E27FC236}">
              <a16:creationId xmlns:a16="http://schemas.microsoft.com/office/drawing/2014/main" id="{00000000-0008-0000-0200-00001D300000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76199</xdr:rowOff>
    </xdr:from>
    <xdr:to>
      <xdr:col>10</xdr:col>
      <xdr:colOff>380937</xdr:colOff>
      <xdr:row>31</xdr:row>
      <xdr:rowOff>77453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001" r="798"/>
        <a:stretch/>
      </xdr:blipFill>
      <xdr:spPr>
        <a:xfrm>
          <a:off x="0" y="552449"/>
          <a:ext cx="7238937" cy="6906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238124</xdr:rowOff>
    </xdr:from>
    <xdr:to>
      <xdr:col>10</xdr:col>
      <xdr:colOff>390534</xdr:colOff>
      <xdr:row>52</xdr:row>
      <xdr:rowOff>95268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54" b="16548"/>
        <a:stretch/>
      </xdr:blipFill>
      <xdr:spPr>
        <a:xfrm>
          <a:off x="0" y="7381874"/>
          <a:ext cx="7248534" cy="50958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76200</xdr:rowOff>
    </xdr:from>
    <xdr:to>
      <xdr:col>10</xdr:col>
      <xdr:colOff>372484</xdr:colOff>
      <xdr:row>73</xdr:row>
      <xdr:rowOff>19740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458700"/>
          <a:ext cx="7230484" cy="49441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228600</xdr:rowOff>
    </xdr:from>
    <xdr:to>
      <xdr:col>10</xdr:col>
      <xdr:colOff>410589</xdr:colOff>
      <xdr:row>98</xdr:row>
      <xdr:rowOff>10359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373600"/>
          <a:ext cx="7268589" cy="5973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410589</xdr:colOff>
      <xdr:row>2</xdr:row>
      <xdr:rowOff>142961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68589" cy="619211"/>
        </a:xfrm>
        <a:prstGeom prst="rect">
          <a:avLst/>
        </a:prstGeom>
      </xdr:spPr>
    </xdr:pic>
    <xdr:clientData/>
  </xdr:twoCellAnchor>
  <xdr:twoCellAnchor>
    <xdr:from>
      <xdr:col>4</xdr:col>
      <xdr:colOff>447675</xdr:colOff>
      <xdr:row>2</xdr:row>
      <xdr:rowOff>219075</xdr:rowOff>
    </xdr:from>
    <xdr:to>
      <xdr:col>9</xdr:col>
      <xdr:colOff>323850</xdr:colOff>
      <xdr:row>4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190875" y="695325"/>
          <a:ext cx="33051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※“</a:t>
          </a:r>
          <a:r>
            <a:rPr kumimoji="1" lang="ja-JP" altLang="en-US" sz="1100" b="1">
              <a:solidFill>
                <a:srgbClr val="FF0000"/>
              </a:solidFill>
            </a:rPr>
            <a:t>ステップ１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と“ステップ６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は省略しています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15</xdr:col>
      <xdr:colOff>485775</xdr:colOff>
      <xdr:row>10</xdr:row>
      <xdr:rowOff>47625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7543800" y="238125"/>
          <a:ext cx="3228975" cy="2190750"/>
          <a:chOff x="7553325" y="95250"/>
          <a:chExt cx="3228975" cy="2190750"/>
        </a:xfrm>
      </xdr:grpSpPr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553325" y="95250"/>
            <a:ext cx="3228975" cy="2066925"/>
          </a:xfrm>
          <a:prstGeom prst="roundRect">
            <a:avLst/>
          </a:prstGeom>
          <a:solidFill>
            <a:srgbClr val="0070C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7743825" y="171450"/>
            <a:ext cx="3038475" cy="2114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 b="1">
                <a:solidFill>
                  <a:schemeClr val="bg1"/>
                </a:solidFill>
              </a:rPr>
              <a:t>【 ※Excel2003</a:t>
            </a:r>
            <a:r>
              <a:rPr kumimoji="1" lang="ja-JP" altLang="en-US" sz="1200" b="1">
                <a:solidFill>
                  <a:schemeClr val="bg1"/>
                </a:solidFill>
              </a:rPr>
              <a:t>以前をご使用の方 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】</a:t>
            </a: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左の手順では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PDF</a:t>
            </a:r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化が出来ないので</a:t>
            </a:r>
            <a:endParaRPr kumimoji="1" lang="en-US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下記方法でお試しください。</a:t>
            </a:r>
            <a:endParaRPr kumimoji="1" lang="en-US" altLang="ja-JP" sz="1200" b="1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①「ファイルタブ」→印刷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②「プリンタ」の「名前」から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　“</a:t>
            </a:r>
            <a:r>
              <a:rPr kumimoji="1" lang="en-US" altLang="ja-JP" sz="1200">
                <a:solidFill>
                  <a:schemeClr val="bg1"/>
                </a:solidFill>
              </a:rPr>
              <a:t>Microsoft Print to PDF”</a:t>
            </a:r>
            <a:r>
              <a:rPr kumimoji="1" lang="ja-JP" altLang="en-US" sz="1200">
                <a:solidFill>
                  <a:schemeClr val="bg1"/>
                </a:solidFill>
              </a:rPr>
              <a:t>を選択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③「</a:t>
            </a:r>
            <a:r>
              <a:rPr kumimoji="1" lang="en-US" altLang="ja-JP" sz="1200">
                <a:solidFill>
                  <a:schemeClr val="bg1"/>
                </a:solidFill>
              </a:rPr>
              <a:t>OK</a:t>
            </a:r>
            <a:r>
              <a:rPr kumimoji="1" lang="ja-JP" altLang="en-US" sz="1200">
                <a:solidFill>
                  <a:schemeClr val="bg1"/>
                </a:solidFill>
              </a:rPr>
              <a:t>」をクリックして保存先を選択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4D1F-6F65-4366-9621-122E5F2867DE}">
  <sheetPr codeName="Sheet3">
    <tabColor rgb="FFFF6699"/>
  </sheetPr>
  <dimension ref="A1:N78"/>
  <sheetViews>
    <sheetView showGridLines="0" tabSelected="1" view="pageBreakPreview" zoomScaleNormal="100" zoomScaleSheetLayoutView="100" workbookViewId="0">
      <selection activeCell="M4" sqref="M4"/>
    </sheetView>
  </sheetViews>
  <sheetFormatPr defaultRowHeight="18.75" x14ac:dyDescent="0.4"/>
  <cols>
    <col min="1" max="1" width="5.25" style="45" bestFit="1" customWidth="1"/>
    <col min="2" max="2" width="5.875" style="45" customWidth="1"/>
    <col min="3" max="3" width="4.75" style="45" customWidth="1"/>
    <col min="4" max="10" width="9" style="45"/>
    <col min="11" max="11" width="4" style="45" customWidth="1"/>
    <col min="12" max="16384" width="9" style="45"/>
  </cols>
  <sheetData>
    <row r="1" spans="1:14" ht="25.5" x14ac:dyDescent="0.5">
      <c r="A1" s="72" t="s">
        <v>73</v>
      </c>
      <c r="B1" s="73"/>
      <c r="C1" s="73"/>
      <c r="D1" s="73"/>
      <c r="E1" s="73"/>
      <c r="F1" s="73"/>
      <c r="G1" s="73"/>
      <c r="H1" s="73"/>
      <c r="I1" s="73"/>
      <c r="J1" s="73"/>
    </row>
    <row r="3" spans="1:14" x14ac:dyDescent="0.4">
      <c r="B3" s="46" t="s">
        <v>56</v>
      </c>
    </row>
    <row r="4" spans="1:14" x14ac:dyDescent="0.4">
      <c r="B4" s="46" t="s">
        <v>88</v>
      </c>
    </row>
    <row r="5" spans="1:14" x14ac:dyDescent="0.4">
      <c r="B5" s="46"/>
      <c r="C5" s="45" t="s">
        <v>51</v>
      </c>
    </row>
    <row r="6" spans="1:14" x14ac:dyDescent="0.4">
      <c r="B6" s="46"/>
    </row>
    <row r="7" spans="1:14" x14ac:dyDescent="0.4">
      <c r="B7" s="45" t="s">
        <v>52</v>
      </c>
    </row>
    <row r="15" spans="1:14" x14ac:dyDescent="0.4">
      <c r="C15" s="46"/>
      <c r="N15" s="47"/>
    </row>
    <row r="21" spans="2:9" x14ac:dyDescent="0.4">
      <c r="B21" s="45" t="s">
        <v>53</v>
      </c>
      <c r="I21" s="48" t="s">
        <v>54</v>
      </c>
    </row>
    <row r="30" spans="2:9" x14ac:dyDescent="0.4">
      <c r="B30" s="45" t="s">
        <v>74</v>
      </c>
    </row>
    <row r="33" spans="1:10" x14ac:dyDescent="0.4">
      <c r="B33" s="46" t="s">
        <v>90</v>
      </c>
    </row>
    <row r="34" spans="1:10" x14ac:dyDescent="0.4">
      <c r="B34" s="46" t="s">
        <v>91</v>
      </c>
    </row>
    <row r="35" spans="1:10" x14ac:dyDescent="0.4">
      <c r="B35" s="46" t="s">
        <v>89</v>
      </c>
    </row>
    <row r="36" spans="1:10" x14ac:dyDescent="0.4">
      <c r="D36" s="45" t="s">
        <v>55</v>
      </c>
    </row>
    <row r="41" spans="1:10" ht="25.5" x14ac:dyDescent="0.5">
      <c r="A41" s="72" t="s">
        <v>75</v>
      </c>
      <c r="B41" s="73"/>
      <c r="C41" s="73"/>
      <c r="D41" s="73"/>
      <c r="E41" s="73"/>
      <c r="F41" s="73"/>
      <c r="G41" s="73"/>
      <c r="H41" s="73"/>
      <c r="I41" s="73"/>
      <c r="J41" s="73"/>
    </row>
    <row r="70" spans="4:10" x14ac:dyDescent="0.4">
      <c r="D70" s="45" t="s">
        <v>76</v>
      </c>
    </row>
    <row r="77" spans="4:10" x14ac:dyDescent="0.4">
      <c r="J77" s="51" t="s">
        <v>77</v>
      </c>
    </row>
    <row r="78" spans="4:10" x14ac:dyDescent="0.4">
      <c r="J78" s="51" t="s">
        <v>78</v>
      </c>
    </row>
  </sheetData>
  <sheetProtection algorithmName="SHA-512" hashValue="/CfljlciBIQe+mj7yqz9AnsZIWrvqPfpRFeGWGWVWNVw62tQgqrVDIQdas3zmtTV2EjL0zCkyyn6KsB02rrrww==" saltValue="+PZPAwsV57AY+6tEjG3moA==" spinCount="100000" sheet="1" objects="1" scenarios="1"/>
  <mergeCells count="2">
    <mergeCell ref="A1:J1"/>
    <mergeCell ref="A41:J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58F2-450E-402A-89B2-07D80CEA7859}">
  <sheetPr codeName="Sheet1">
    <tabColor theme="4" tint="0.59999389629810485"/>
  </sheetPr>
  <dimension ref="A1:AW49"/>
  <sheetViews>
    <sheetView showGridLines="0" view="pageBreakPreview" zoomScaleNormal="100" zoomScaleSheetLayoutView="100" workbookViewId="0">
      <selection activeCell="AG5" sqref="AG5:AL5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40" t="b">
        <v>0</v>
      </c>
      <c r="AW1" s="40" t="b">
        <v>1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40" t="b">
        <v>0</v>
      </c>
      <c r="AW2" s="40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40" t="b">
        <v>0</v>
      </c>
      <c r="AW3" s="40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40" t="b">
        <v>0</v>
      </c>
      <c r="AW4" s="40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97"/>
      <c r="AH5" s="97"/>
      <c r="AI5" s="97"/>
      <c r="AJ5" s="97"/>
      <c r="AK5" s="97"/>
      <c r="AL5" s="97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111"/>
      <c r="AH6" s="111"/>
      <c r="AI6" s="111"/>
      <c r="AJ6" s="111"/>
      <c r="AK6" s="111"/>
      <c r="AL6" s="111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</row>
    <row r="9" spans="1:49" ht="11.25" customHeight="1" x14ac:dyDescent="0.4">
      <c r="A9" s="120"/>
      <c r="B9" s="120"/>
      <c r="C9" s="120"/>
      <c r="D9" s="120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114"/>
      <c r="F12" s="114"/>
      <c r="G12" s="114"/>
      <c r="H12" s="114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117"/>
      <c r="AB13" s="117"/>
      <c r="AC13" s="117"/>
      <c r="AD13" s="117"/>
      <c r="AE13" s="102"/>
      <c r="AF13" s="102"/>
      <c r="AG13" s="102"/>
      <c r="AH13" s="102"/>
      <c r="AI13" s="102"/>
      <c r="AJ13" s="102"/>
      <c r="AK13" s="102"/>
      <c r="AL13" s="102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99"/>
      <c r="F14" s="99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</row>
    <row r="15" spans="1:49" ht="14.1" customHeight="1" x14ac:dyDescent="0.4">
      <c r="W15" s="9" t="s">
        <v>39</v>
      </c>
      <c r="X15" s="9"/>
      <c r="Y15" s="9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105" t="str">
        <f>IF($AF$31=0,"",$AF$31)</f>
        <v/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7" t="str">
        <f>IF(F16="","","－")</f>
        <v/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</row>
    <row r="17" spans="1:42" ht="14.1" customHeight="1" thickBot="1" x14ac:dyDescent="0.45">
      <c r="A17" s="104"/>
      <c r="B17" s="104"/>
      <c r="C17" s="104"/>
      <c r="D17" s="104"/>
      <c r="E17" s="104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8"/>
      <c r="R17" s="108"/>
      <c r="S17" s="108"/>
      <c r="T17" s="108"/>
      <c r="U17" s="108"/>
      <c r="W17" s="9" t="s">
        <v>18</v>
      </c>
      <c r="X17" s="9"/>
      <c r="Y17" s="9"/>
      <c r="Z17" s="109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42" ht="14.1" customHeight="1" thickTop="1" x14ac:dyDescent="0.4">
      <c r="G18" s="31"/>
      <c r="H18" s="32"/>
      <c r="I18" s="32"/>
      <c r="J18" s="32"/>
      <c r="K18" s="32"/>
      <c r="L18" s="32"/>
      <c r="M18" s="32"/>
      <c r="N18" s="41"/>
      <c r="O18" s="41"/>
      <c r="P18" s="41"/>
      <c r="Q18" s="41"/>
      <c r="R18" s="41"/>
      <c r="S18" s="41"/>
      <c r="T18" s="32" t="str">
        <f>IF(O18="","","－")</f>
        <v/>
      </c>
      <c r="U18" s="31"/>
      <c r="W18" s="9" t="s">
        <v>19</v>
      </c>
      <c r="X18" s="9"/>
      <c r="Y18" s="9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42" ht="9" customHeight="1" thickBot="1" x14ac:dyDescent="0.45"/>
    <row r="20" spans="1:42" ht="21.95" customHeight="1" thickTop="1" x14ac:dyDescent="0.4">
      <c r="A20" s="77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78" t="s">
        <v>34</v>
      </c>
      <c r="V20" s="79"/>
      <c r="W20" s="123" t="s">
        <v>42</v>
      </c>
      <c r="X20" s="124"/>
      <c r="Y20" s="123" t="s">
        <v>36</v>
      </c>
      <c r="Z20" s="125"/>
      <c r="AA20" s="125"/>
      <c r="AB20" s="125"/>
      <c r="AC20" s="125"/>
      <c r="AD20" s="125"/>
      <c r="AE20" s="124"/>
      <c r="AF20" s="132" t="s">
        <v>37</v>
      </c>
      <c r="AG20" s="133"/>
      <c r="AH20" s="133"/>
      <c r="AI20" s="133"/>
      <c r="AJ20" s="133"/>
      <c r="AK20" s="133"/>
      <c r="AL20" s="134"/>
      <c r="AM20" s="1"/>
    </row>
    <row r="21" spans="1:42" ht="21.9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  <c r="U21" s="128"/>
      <c r="V21" s="129"/>
      <c r="W21" s="130"/>
      <c r="X21" s="131"/>
      <c r="Y21" s="90"/>
      <c r="Z21" s="91"/>
      <c r="AA21" s="91"/>
      <c r="AB21" s="91"/>
      <c r="AC21" s="91"/>
      <c r="AD21" s="91"/>
      <c r="AE21" s="92"/>
      <c r="AF21" s="126" t="str">
        <f>IF($Y21="","",$U21*$Y21)</f>
        <v/>
      </c>
      <c r="AG21" s="126"/>
      <c r="AH21" s="126"/>
      <c r="AI21" s="126"/>
      <c r="AJ21" s="126"/>
      <c r="AK21" s="126"/>
      <c r="AL21" s="127"/>
      <c r="AM21" s="1"/>
      <c r="AO21" s="33"/>
    </row>
    <row r="22" spans="1:42" ht="21.9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  <c r="U22" s="86"/>
      <c r="V22" s="87"/>
      <c r="W22" s="88"/>
      <c r="X22" s="89"/>
      <c r="Y22" s="90"/>
      <c r="Z22" s="91"/>
      <c r="AA22" s="91"/>
      <c r="AB22" s="91"/>
      <c r="AC22" s="91"/>
      <c r="AD22" s="91"/>
      <c r="AE22" s="92"/>
      <c r="AF22" s="126" t="str">
        <f t="shared" ref="AF22:AF27" si="0">IF($Y22="","",$U22*$Y22)</f>
        <v/>
      </c>
      <c r="AG22" s="126"/>
      <c r="AH22" s="126"/>
      <c r="AI22" s="126"/>
      <c r="AJ22" s="126"/>
      <c r="AK22" s="126"/>
      <c r="AL22" s="127"/>
      <c r="AM22" s="1"/>
      <c r="AO22" s="33"/>
      <c r="AP22" s="1"/>
    </row>
    <row r="23" spans="1:42" ht="21.9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86"/>
      <c r="V23" s="87"/>
      <c r="W23" s="88"/>
      <c r="X23" s="89"/>
      <c r="Y23" s="90"/>
      <c r="Z23" s="91"/>
      <c r="AA23" s="91"/>
      <c r="AB23" s="91"/>
      <c r="AC23" s="91"/>
      <c r="AD23" s="91"/>
      <c r="AE23" s="92"/>
      <c r="AF23" s="126" t="str">
        <f t="shared" si="0"/>
        <v/>
      </c>
      <c r="AG23" s="126"/>
      <c r="AH23" s="126"/>
      <c r="AI23" s="126"/>
      <c r="AJ23" s="126"/>
      <c r="AK23" s="126"/>
      <c r="AL23" s="127"/>
      <c r="AM23" s="1"/>
      <c r="AO23" s="33"/>
      <c r="AP23" s="1"/>
    </row>
    <row r="24" spans="1:42" ht="21.95" customHeight="1" x14ac:dyDescent="0.4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6"/>
      <c r="U24" s="86"/>
      <c r="V24" s="87"/>
      <c r="W24" s="88"/>
      <c r="X24" s="89"/>
      <c r="Y24" s="90"/>
      <c r="Z24" s="91"/>
      <c r="AA24" s="91"/>
      <c r="AB24" s="91"/>
      <c r="AC24" s="91"/>
      <c r="AD24" s="91"/>
      <c r="AE24" s="92"/>
      <c r="AF24" s="126" t="str">
        <f t="shared" si="0"/>
        <v/>
      </c>
      <c r="AG24" s="126"/>
      <c r="AH24" s="126"/>
      <c r="AI24" s="126"/>
      <c r="AJ24" s="126"/>
      <c r="AK24" s="126"/>
      <c r="AL24" s="127"/>
      <c r="AM24" s="1"/>
      <c r="AO24" s="33"/>
      <c r="AP24" s="1"/>
    </row>
    <row r="25" spans="1:42" ht="21.95" customHeight="1" x14ac:dyDescent="0.4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86"/>
      <c r="V25" s="87"/>
      <c r="W25" s="88"/>
      <c r="X25" s="89"/>
      <c r="Y25" s="90"/>
      <c r="Z25" s="91"/>
      <c r="AA25" s="91"/>
      <c r="AB25" s="91"/>
      <c r="AC25" s="91"/>
      <c r="AD25" s="91"/>
      <c r="AE25" s="92"/>
      <c r="AF25" s="126" t="str">
        <f t="shared" si="0"/>
        <v/>
      </c>
      <c r="AG25" s="126"/>
      <c r="AH25" s="126"/>
      <c r="AI25" s="126"/>
      <c r="AJ25" s="126"/>
      <c r="AK25" s="126"/>
      <c r="AL25" s="127"/>
      <c r="AM25" s="1"/>
      <c r="AO25" s="33"/>
      <c r="AP25" s="1"/>
    </row>
    <row r="26" spans="1:42" ht="21.95" customHeight="1" x14ac:dyDescent="0.4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86"/>
      <c r="V26" s="87"/>
      <c r="W26" s="88"/>
      <c r="X26" s="89"/>
      <c r="Y26" s="90"/>
      <c r="Z26" s="91"/>
      <c r="AA26" s="91"/>
      <c r="AB26" s="91"/>
      <c r="AC26" s="91"/>
      <c r="AD26" s="91"/>
      <c r="AE26" s="92"/>
      <c r="AF26" s="126" t="str">
        <f t="shared" si="0"/>
        <v/>
      </c>
      <c r="AG26" s="126"/>
      <c r="AH26" s="126"/>
      <c r="AI26" s="126"/>
      <c r="AJ26" s="126"/>
      <c r="AK26" s="126"/>
      <c r="AL26" s="127"/>
      <c r="AM26" s="1"/>
      <c r="AO26" s="33"/>
      <c r="AP26" s="1"/>
    </row>
    <row r="27" spans="1:42" ht="21.95" customHeight="1" thickBot="1" x14ac:dyDescent="0.4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  <c r="U27" s="149"/>
      <c r="V27" s="150"/>
      <c r="W27" s="151"/>
      <c r="X27" s="152"/>
      <c r="Y27" s="153"/>
      <c r="Z27" s="154"/>
      <c r="AA27" s="154"/>
      <c r="AB27" s="154"/>
      <c r="AC27" s="154"/>
      <c r="AD27" s="154"/>
      <c r="AE27" s="155"/>
      <c r="AF27" s="156" t="str">
        <f t="shared" si="0"/>
        <v/>
      </c>
      <c r="AG27" s="156"/>
      <c r="AH27" s="156"/>
      <c r="AI27" s="156"/>
      <c r="AJ27" s="156"/>
      <c r="AK27" s="156"/>
      <c r="AL27" s="157"/>
      <c r="AM27" s="1"/>
      <c r="AN27" s="42"/>
      <c r="AO27" s="33"/>
    </row>
    <row r="28" spans="1:42" ht="21.95" customHeight="1" x14ac:dyDescent="0.4">
      <c r="A28" s="144" t="s">
        <v>57</v>
      </c>
      <c r="B28" s="145"/>
      <c r="C28" s="145"/>
      <c r="D28" s="145"/>
      <c r="E28" s="145"/>
      <c r="F28" s="146"/>
      <c r="G28" s="147"/>
      <c r="H28" s="147"/>
      <c r="I28" s="147"/>
      <c r="J28" s="147"/>
      <c r="K28" s="147"/>
      <c r="L28" s="148"/>
      <c r="M28" s="158" t="s">
        <v>58</v>
      </c>
      <c r="N28" s="145"/>
      <c r="O28" s="145"/>
      <c r="P28" s="145"/>
      <c r="Q28" s="145"/>
      <c r="R28" s="146"/>
      <c r="S28" s="159" t="str">
        <f>IF($AF$28="","",$G$28+$AF$28)</f>
        <v/>
      </c>
      <c r="T28" s="159"/>
      <c r="U28" s="159"/>
      <c r="V28" s="159"/>
      <c r="W28" s="159"/>
      <c r="X28" s="159"/>
      <c r="Y28" s="83" t="s">
        <v>49</v>
      </c>
      <c r="Z28" s="84"/>
      <c r="AA28" s="84"/>
      <c r="AB28" s="84"/>
      <c r="AC28" s="84"/>
      <c r="AD28" s="84"/>
      <c r="AE28" s="85"/>
      <c r="AF28" s="135" t="str">
        <f>IF($Y$21="","",SUM($AF$21:$AL$27))</f>
        <v/>
      </c>
      <c r="AG28" s="136"/>
      <c r="AH28" s="136"/>
      <c r="AI28" s="136"/>
      <c r="AJ28" s="136"/>
      <c r="AK28" s="136"/>
      <c r="AL28" s="137"/>
      <c r="AM28" s="1"/>
      <c r="AN28" s="43"/>
    </row>
    <row r="29" spans="1:42" ht="21.95" customHeight="1" x14ac:dyDescent="0.4">
      <c r="A29" s="207" t="s">
        <v>59</v>
      </c>
      <c r="B29" s="173"/>
      <c r="C29" s="173"/>
      <c r="D29" s="174"/>
      <c r="E29" s="208"/>
      <c r="F29" s="209"/>
      <c r="G29" s="209"/>
      <c r="H29" s="209"/>
      <c r="I29" s="209"/>
      <c r="J29" s="209"/>
      <c r="K29" s="209"/>
      <c r="L29" s="210"/>
      <c r="M29" s="211" t="s">
        <v>0</v>
      </c>
      <c r="N29" s="212"/>
      <c r="O29" s="212"/>
      <c r="P29" s="213"/>
      <c r="Q29" s="208"/>
      <c r="R29" s="209"/>
      <c r="S29" s="209"/>
      <c r="T29" s="209"/>
      <c r="U29" s="209"/>
      <c r="V29" s="209"/>
      <c r="W29" s="209"/>
      <c r="X29" s="209"/>
      <c r="Y29" s="138" t="s">
        <v>43</v>
      </c>
      <c r="Z29" s="139"/>
      <c r="AA29" s="139"/>
      <c r="AB29" s="139"/>
      <c r="AC29" s="139"/>
      <c r="AD29" s="139"/>
      <c r="AE29" s="140"/>
      <c r="AF29" s="141" t="str">
        <f>IF($AF$28="","",$AF$28*0.1)</f>
        <v/>
      </c>
      <c r="AG29" s="142"/>
      <c r="AH29" s="142"/>
      <c r="AI29" s="142"/>
      <c r="AJ29" s="142"/>
      <c r="AK29" s="142"/>
      <c r="AL29" s="143"/>
      <c r="AN29" s="44"/>
      <c r="AO29" s="34"/>
    </row>
    <row r="30" spans="1:42" ht="21.95" customHeight="1" x14ac:dyDescent="0.4">
      <c r="A30" s="214" t="s">
        <v>25</v>
      </c>
      <c r="B30" s="215"/>
      <c r="C30" s="215"/>
      <c r="D30" s="216"/>
      <c r="E30" s="52" t="s">
        <v>60</v>
      </c>
      <c r="F30" s="53"/>
      <c r="G30" s="53"/>
      <c r="H30" s="53"/>
      <c r="I30" s="52" t="s">
        <v>61</v>
      </c>
      <c r="J30" s="52"/>
      <c r="K30" s="49"/>
      <c r="L30" s="50"/>
      <c r="M30" s="217" t="s">
        <v>62</v>
      </c>
      <c r="N30" s="218"/>
      <c r="O30" s="218"/>
      <c r="P30" s="219"/>
      <c r="Q30" s="220"/>
      <c r="R30" s="221"/>
      <c r="S30" s="221"/>
      <c r="T30" s="221"/>
      <c r="U30" s="221"/>
      <c r="V30" s="221"/>
      <c r="W30" s="221"/>
      <c r="X30" s="221"/>
      <c r="Y30" s="233" t="s">
        <v>92</v>
      </c>
      <c r="Z30" s="234"/>
      <c r="AA30" s="234"/>
      <c r="AB30" s="234"/>
      <c r="AC30" s="234"/>
      <c r="AD30" s="234"/>
      <c r="AE30" s="235"/>
      <c r="AF30" s="236"/>
      <c r="AG30" s="237"/>
      <c r="AH30" s="237"/>
      <c r="AI30" s="237"/>
      <c r="AJ30" s="237"/>
      <c r="AK30" s="237"/>
      <c r="AL30" s="238"/>
      <c r="AN30" s="44"/>
      <c r="AO30" s="1"/>
    </row>
    <row r="31" spans="1:42" ht="21.95" customHeight="1" thickBot="1" x14ac:dyDescent="0.45">
      <c r="A31" s="222" t="s">
        <v>38</v>
      </c>
      <c r="B31" s="223"/>
      <c r="C31" s="223"/>
      <c r="D31" s="224"/>
      <c r="E31" s="225"/>
      <c r="F31" s="226"/>
      <c r="G31" s="226"/>
      <c r="H31" s="226"/>
      <c r="I31" s="226"/>
      <c r="J31" s="226"/>
      <c r="K31" s="226"/>
      <c r="L31" s="227"/>
      <c r="M31" s="228" t="s">
        <v>64</v>
      </c>
      <c r="N31" s="229"/>
      <c r="O31" s="229"/>
      <c r="P31" s="230"/>
      <c r="Q31" s="231"/>
      <c r="R31" s="232"/>
      <c r="S31" s="232"/>
      <c r="T31" s="232"/>
      <c r="U31" s="232"/>
      <c r="V31" s="232"/>
      <c r="W31" s="232"/>
      <c r="X31" s="232"/>
      <c r="Y31" s="166" t="s">
        <v>7</v>
      </c>
      <c r="Z31" s="167"/>
      <c r="AA31" s="167"/>
      <c r="AB31" s="167"/>
      <c r="AC31" s="167"/>
      <c r="AD31" s="167"/>
      <c r="AE31" s="168"/>
      <c r="AF31" s="169" t="str">
        <f>IF($AF$28="","",$AF$28+$AF$29+$AF$30)</f>
        <v/>
      </c>
      <c r="AG31" s="170"/>
      <c r="AH31" s="170"/>
      <c r="AI31" s="170"/>
      <c r="AJ31" s="170"/>
      <c r="AK31" s="170"/>
      <c r="AL31" s="171"/>
      <c r="AN31" s="44"/>
    </row>
    <row r="32" spans="1:42" ht="15" customHeight="1" thickTop="1" x14ac:dyDescent="0.4">
      <c r="A32" s="191" t="s">
        <v>65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3"/>
    </row>
    <row r="33" spans="1:40" ht="15" customHeight="1" x14ac:dyDescent="0.4">
      <c r="A33" s="194" t="s">
        <v>66</v>
      </c>
      <c r="B33" s="195"/>
      <c r="C33" s="195"/>
      <c r="D33" s="196"/>
      <c r="E33" s="197" t="s">
        <v>67</v>
      </c>
      <c r="F33" s="195"/>
      <c r="G33" s="195"/>
      <c r="H33" s="195"/>
      <c r="I33" s="195"/>
      <c r="J33" s="195"/>
      <c r="K33" s="195"/>
      <c r="L33" s="196"/>
      <c r="M33" s="198" t="s">
        <v>68</v>
      </c>
      <c r="N33" s="199"/>
      <c r="O33" s="199"/>
      <c r="P33" s="200"/>
      <c r="Q33" s="201" t="s">
        <v>71</v>
      </c>
      <c r="R33" s="202"/>
      <c r="S33" s="202"/>
      <c r="T33" s="202"/>
      <c r="U33" s="202"/>
      <c r="V33" s="202"/>
      <c r="W33" s="202"/>
      <c r="X33" s="203"/>
      <c r="Y33" s="201" t="s">
        <v>69</v>
      </c>
      <c r="Z33" s="202"/>
      <c r="AA33" s="202"/>
      <c r="AB33" s="203"/>
      <c r="AC33" s="199" t="s">
        <v>72</v>
      </c>
      <c r="AD33" s="199"/>
      <c r="AE33" s="199"/>
      <c r="AF33" s="199"/>
      <c r="AG33" s="199"/>
      <c r="AH33" s="199"/>
      <c r="AI33" s="199"/>
      <c r="AJ33" s="199"/>
      <c r="AK33" s="199"/>
      <c r="AL33" s="204"/>
    </row>
    <row r="34" spans="1:40" ht="15" customHeight="1" x14ac:dyDescent="0.4">
      <c r="A34" s="172" t="s">
        <v>70</v>
      </c>
      <c r="B34" s="173"/>
      <c r="C34" s="173"/>
      <c r="D34" s="173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6"/>
    </row>
    <row r="35" spans="1:40" ht="15" customHeight="1" x14ac:dyDescent="0.4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5"/>
      <c r="AN35" s="9"/>
    </row>
    <row r="36" spans="1:40" ht="15" customHeight="1" x14ac:dyDescent="0.4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  <c r="AN36" s="9"/>
    </row>
    <row r="37" spans="1:40" ht="15" customHeight="1" x14ac:dyDescent="0.4">
      <c r="A37" s="172" t="s">
        <v>11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4"/>
      <c r="M37" s="173" t="s">
        <v>12</v>
      </c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  <c r="Y37" s="173" t="s">
        <v>13</v>
      </c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90"/>
    </row>
    <row r="38" spans="1:40" ht="15" customHeight="1" x14ac:dyDescent="0.4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5"/>
      <c r="M38" s="186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7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9"/>
    </row>
    <row r="39" spans="1:40" ht="15" customHeight="1" x14ac:dyDescent="0.4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75"/>
      <c r="M39" s="176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75"/>
      <c r="Y39" s="180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</row>
    <row r="40" spans="1:40" ht="15" customHeight="1" x14ac:dyDescent="0.4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75"/>
      <c r="M40" s="176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75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</row>
    <row r="41" spans="1:40" ht="15" customHeight="1" x14ac:dyDescent="0.4">
      <c r="A41" s="172" t="s">
        <v>14</v>
      </c>
      <c r="B41" s="173"/>
      <c r="C41" s="173"/>
      <c r="D41" s="173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6"/>
    </row>
    <row r="42" spans="1:40" ht="15" customHeight="1" x14ac:dyDescent="0.4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5"/>
    </row>
    <row r="43" spans="1:40" ht="15" customHeight="1" x14ac:dyDescent="0.4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5"/>
    </row>
    <row r="44" spans="1:40" ht="15" customHeight="1" x14ac:dyDescent="0.4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</sheetData>
  <sheetProtection algorithmName="SHA-512" hashValue="Qc889Z4V3WsbqknZsosZIxjfMC9G93lgjv1H9IT/A7goQi1/vvM/odc2j0MtfoY/tkqibt7pIqxPurlI7GsAyw==" saltValue="E6tG5xIUEXfyQp04MPoXTQ==" spinCount="100000" sheet="1" objects="1" scenarios="1"/>
  <mergeCells count="122">
    <mergeCell ref="E34:AL34"/>
    <mergeCell ref="A41:D41"/>
    <mergeCell ref="E41:AL41"/>
    <mergeCell ref="A42:AL42"/>
    <mergeCell ref="A29:D29"/>
    <mergeCell ref="E29:L29"/>
    <mergeCell ref="M29:P29"/>
    <mergeCell ref="Q29:X29"/>
    <mergeCell ref="A30:D30"/>
    <mergeCell ref="M30:P30"/>
    <mergeCell ref="Q30:X30"/>
    <mergeCell ref="A31:D31"/>
    <mergeCell ref="E31:L31"/>
    <mergeCell ref="M31:P31"/>
    <mergeCell ref="Q31:X31"/>
    <mergeCell ref="Y30:AE30"/>
    <mergeCell ref="AF30:AL30"/>
    <mergeCell ref="A35:AL35"/>
    <mergeCell ref="A36:AL36"/>
    <mergeCell ref="A44:AL44"/>
    <mergeCell ref="A43:AL43"/>
    <mergeCell ref="Y31:AE31"/>
    <mergeCell ref="AF31:AL31"/>
    <mergeCell ref="A37:L37"/>
    <mergeCell ref="A40:L40"/>
    <mergeCell ref="M40:X40"/>
    <mergeCell ref="Y40:AL40"/>
    <mergeCell ref="A39:L39"/>
    <mergeCell ref="M39:X39"/>
    <mergeCell ref="Y39:AL39"/>
    <mergeCell ref="A38:L38"/>
    <mergeCell ref="M38:X38"/>
    <mergeCell ref="Y38:AL38"/>
    <mergeCell ref="M37:X37"/>
    <mergeCell ref="Y37:AL37"/>
    <mergeCell ref="A32:AL32"/>
    <mergeCell ref="A33:D33"/>
    <mergeCell ref="E33:L33"/>
    <mergeCell ref="M33:P33"/>
    <mergeCell ref="Q33:X33"/>
    <mergeCell ref="Y33:AB33"/>
    <mergeCell ref="AC33:AL33"/>
    <mergeCell ref="A34:D34"/>
    <mergeCell ref="AF23:AL23"/>
    <mergeCell ref="AF28:AL28"/>
    <mergeCell ref="Y29:AE29"/>
    <mergeCell ref="AF29:AL29"/>
    <mergeCell ref="A28:F28"/>
    <mergeCell ref="G28:L28"/>
    <mergeCell ref="AF26:AL26"/>
    <mergeCell ref="U27:V27"/>
    <mergeCell ref="W27:X27"/>
    <mergeCell ref="Y27:AE27"/>
    <mergeCell ref="AF27:AL27"/>
    <mergeCell ref="M28:R28"/>
    <mergeCell ref="S28:X28"/>
    <mergeCell ref="AF25:AL25"/>
    <mergeCell ref="AF24:AL24"/>
    <mergeCell ref="Z18:AL18"/>
    <mergeCell ref="U20:V20"/>
    <mergeCell ref="W20:X20"/>
    <mergeCell ref="Y20:AE20"/>
    <mergeCell ref="AF22:AL22"/>
    <mergeCell ref="U21:V21"/>
    <mergeCell ref="W21:X21"/>
    <mergeCell ref="Y21:AE21"/>
    <mergeCell ref="AF21:AL21"/>
    <mergeCell ref="AF20:AL20"/>
    <mergeCell ref="AP5:AR6"/>
    <mergeCell ref="AG6:AL6"/>
    <mergeCell ref="A13:C13"/>
    <mergeCell ref="E13:H13"/>
    <mergeCell ref="J13:N13"/>
    <mergeCell ref="A12:C12"/>
    <mergeCell ref="E12:H12"/>
    <mergeCell ref="J12:N12"/>
    <mergeCell ref="T11:V11"/>
    <mergeCell ref="W11:AK11"/>
    <mergeCell ref="AE13:AL13"/>
    <mergeCell ref="AA13:AD13"/>
    <mergeCell ref="AA12:AL12"/>
    <mergeCell ref="A8:D9"/>
    <mergeCell ref="E8:AL9"/>
    <mergeCell ref="A2:AL3"/>
    <mergeCell ref="A5:N6"/>
    <mergeCell ref="AG5:AL5"/>
    <mergeCell ref="A14:C14"/>
    <mergeCell ref="E14:F14"/>
    <mergeCell ref="G14:H14"/>
    <mergeCell ref="J14:N14"/>
    <mergeCell ref="Z15:AL15"/>
    <mergeCell ref="A16:E17"/>
    <mergeCell ref="F16:P17"/>
    <mergeCell ref="Q16:Q17"/>
    <mergeCell ref="R16:U17"/>
    <mergeCell ref="Z16:AL16"/>
    <mergeCell ref="Z17:AL17"/>
    <mergeCell ref="Z14:AL14"/>
    <mergeCell ref="A21:T21"/>
    <mergeCell ref="A20:T20"/>
    <mergeCell ref="A22:T22"/>
    <mergeCell ref="A23:T23"/>
    <mergeCell ref="A24:T24"/>
    <mergeCell ref="A26:T26"/>
    <mergeCell ref="A27:T27"/>
    <mergeCell ref="Y28:AE28"/>
    <mergeCell ref="U22:V22"/>
    <mergeCell ref="W22:X22"/>
    <mergeCell ref="Y22:AE22"/>
    <mergeCell ref="U26:V26"/>
    <mergeCell ref="W26:X26"/>
    <mergeCell ref="Y26:AE26"/>
    <mergeCell ref="A25:T25"/>
    <mergeCell ref="U25:V25"/>
    <mergeCell ref="W25:X25"/>
    <mergeCell ref="Y25:AE25"/>
    <mergeCell ref="U24:V24"/>
    <mergeCell ref="W24:X24"/>
    <mergeCell ref="Y24:AE24"/>
    <mergeCell ref="U23:V23"/>
    <mergeCell ref="W23:X23"/>
    <mergeCell ref="Y23:AE23"/>
  </mergeCells>
  <phoneticPr fontId="1"/>
  <dataValidations xWindow="499" yWindow="819" count="4">
    <dataValidation type="list" allowBlank="1" showInputMessage="1" showErrorMessage="1" promptTitle="軽油税？産廃税？" prompt="該当がある場合のみ、選択してください。" sqref="Y30:AE30" xr:uid="{BC3DD148-6B31-480D-9786-51E1817937F4}">
      <formula1>"　　,軽　油　税,産　廃　税"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37DCA3DD-6EFE-4C7C-B7FD-5C58C0804C01}">
      <formula1>5</formula1>
    </dataValidation>
    <dataValidation type="textLength" errorStyle="warning" operator="equal" allowBlank="1" showInputMessage="1" showErrorMessage="1" errorTitle="登録番号" error="13桁で入力してください" promptTitle="登録番号" prompt="13桁で入力してください" sqref="AA12:AL12" xr:uid="{BA6699D1-A718-4E2A-BA05-42F3119DABE4}">
      <formula1>13</formula1>
    </dataValidation>
    <dataValidation type="textLength" errorStyle="warning" operator="equal" allowBlank="1" showInputMessage="1" showErrorMessage="1" errorTitle="口座番号" error="7桁で入力して下さい" promptTitle="口座番号" prompt="7桁で入力して下さい" sqref="E31:L31" xr:uid="{38899799-3E43-4160-B16F-3DC1CD51D4CD}">
      <formula1>7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6216" r:id="rId5" name="OptionButton2">
          <controlPr defaultSize="0" autoLine="0" linkedCell="$AW$2" r:id="rId6">
            <anchor moveWithCells="1">
              <from>
                <xdr:col>10</xdr:col>
                <xdr:colOff>38100</xdr:colOff>
                <xdr:row>29</xdr:row>
                <xdr:rowOff>76200</xdr:rowOff>
              </from>
              <to>
                <xdr:col>11</xdr:col>
                <xdr:colOff>19050</xdr:colOff>
                <xdr:row>29</xdr:row>
                <xdr:rowOff>219075</xdr:rowOff>
              </to>
            </anchor>
          </controlPr>
        </control>
      </mc:Choice>
      <mc:Fallback>
        <control shapeId="6216" r:id="rId5" name="OptionButton2"/>
      </mc:Fallback>
    </mc:AlternateContent>
    <mc:AlternateContent xmlns:mc="http://schemas.openxmlformats.org/markup-compatibility/2006">
      <mc:Choice Requires="x14">
        <control shapeId="6215" r:id="rId7" name="OptionButton1">
          <controlPr defaultSize="0" autoLine="0" linkedCell="$AW$1" r:id="rId8">
            <anchor moveWithCells="1">
              <from>
                <xdr:col>6</xdr:col>
                <xdr:colOff>104775</xdr:colOff>
                <xdr:row>29</xdr:row>
                <xdr:rowOff>76200</xdr:rowOff>
              </from>
              <to>
                <xdr:col>7</xdr:col>
                <xdr:colOff>85725</xdr:colOff>
                <xdr:row>29</xdr:row>
                <xdr:rowOff>219075</xdr:rowOff>
              </to>
            </anchor>
          </controlPr>
        </control>
      </mc:Choice>
      <mc:Fallback>
        <control shapeId="6215" r:id="rId7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0C3E-F5D8-4984-A2AD-283907D42FA5}">
  <sheetPr codeName="Sheet4">
    <tabColor theme="9" tint="0.59999389629810485"/>
  </sheetPr>
  <dimension ref="A1:BS50"/>
  <sheetViews>
    <sheetView showGridLines="0" view="pageBreakPreview" zoomScaleNormal="100" zoomScaleSheetLayoutView="100" workbookViewId="0">
      <selection activeCell="AO17" sqref="AO17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55" t="b">
        <v>0</v>
      </c>
      <c r="AW1" s="55" t="b">
        <v>0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55" t="b">
        <v>0</v>
      </c>
      <c r="AW2" s="55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55" t="b">
        <v>0</v>
      </c>
      <c r="AW3" s="55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55" t="b">
        <v>0</v>
      </c>
      <c r="AW4" s="55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319">
        <v>45463</v>
      </c>
      <c r="AH5" s="319"/>
      <c r="AI5" s="319"/>
      <c r="AJ5" s="319"/>
      <c r="AK5" s="319"/>
      <c r="AL5" s="319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322" t="s">
        <v>44</v>
      </c>
      <c r="AH6" s="322"/>
      <c r="AI6" s="322"/>
      <c r="AJ6" s="322"/>
      <c r="AK6" s="322"/>
      <c r="AL6" s="322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323" t="s">
        <v>87</v>
      </c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</row>
    <row r="9" spans="1:49" ht="11.25" customHeight="1" x14ac:dyDescent="0.4">
      <c r="A9" s="120"/>
      <c r="B9" s="120"/>
      <c r="C9" s="120"/>
      <c r="D9" s="120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325" t="s">
        <v>79</v>
      </c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326">
        <v>32001</v>
      </c>
      <c r="F12" s="326"/>
      <c r="G12" s="326"/>
      <c r="H12" s="326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327">
        <v>1234567890123</v>
      </c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320">
        <v>9820012</v>
      </c>
      <c r="AB13" s="320"/>
      <c r="AC13" s="320"/>
      <c r="AD13" s="320"/>
      <c r="AE13" s="308" t="s">
        <v>80</v>
      </c>
      <c r="AF13" s="308"/>
      <c r="AG13" s="308"/>
      <c r="AH13" s="308"/>
      <c r="AI13" s="308"/>
      <c r="AJ13" s="308"/>
      <c r="AK13" s="308"/>
      <c r="AL13" s="308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321">
        <v>3</v>
      </c>
      <c r="F14" s="321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308" t="s">
        <v>81</v>
      </c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</row>
    <row r="15" spans="1:49" ht="14.1" customHeight="1" x14ac:dyDescent="0.4">
      <c r="W15" s="9" t="s">
        <v>39</v>
      </c>
      <c r="X15" s="9"/>
      <c r="Y15" s="9"/>
      <c r="Z15" s="308" t="s">
        <v>82</v>
      </c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315">
        <f>IF($AF$31=0,"",$AF$31)</f>
        <v>56000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107" t="str">
        <f>IF(F16="","","－")</f>
        <v>－</v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308" t="s">
        <v>83</v>
      </c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</row>
    <row r="17" spans="1:71" ht="14.1" customHeight="1" thickBot="1" x14ac:dyDescent="0.45">
      <c r="A17" s="104"/>
      <c r="B17" s="104"/>
      <c r="C17" s="104"/>
      <c r="D17" s="104"/>
      <c r="E17" s="104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108"/>
      <c r="R17" s="108"/>
      <c r="S17" s="108"/>
      <c r="T17" s="108"/>
      <c r="U17" s="108"/>
      <c r="W17" s="9" t="s">
        <v>18</v>
      </c>
      <c r="X17" s="9"/>
      <c r="Y17" s="9"/>
      <c r="Z17" s="317" t="s">
        <v>84</v>
      </c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</row>
    <row r="18" spans="1:71" ht="14.1" customHeight="1" thickTop="1" x14ac:dyDescent="0.4">
      <c r="G18" s="31"/>
      <c r="H18" s="32"/>
      <c r="I18" s="32"/>
      <c r="J18" s="32"/>
      <c r="K18" s="32"/>
      <c r="L18" s="32"/>
      <c r="M18" s="32"/>
      <c r="N18" s="56"/>
      <c r="O18" s="56"/>
      <c r="P18" s="56"/>
      <c r="Q18" s="56"/>
      <c r="R18" s="56"/>
      <c r="S18" s="56"/>
      <c r="T18" s="32" t="str">
        <f>IF(O18="","","－")</f>
        <v/>
      </c>
      <c r="U18" s="31"/>
      <c r="W18" s="9" t="s">
        <v>19</v>
      </c>
      <c r="X18" s="9"/>
      <c r="Y18" s="9"/>
      <c r="Z18" s="308" t="s">
        <v>85</v>
      </c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</row>
    <row r="19" spans="1:71" ht="9" customHeight="1" thickBot="1" x14ac:dyDescent="0.45"/>
    <row r="20" spans="1:71" ht="21.95" customHeight="1" thickTop="1" x14ac:dyDescent="0.4">
      <c r="A20" s="77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78" t="s">
        <v>34</v>
      </c>
      <c r="V20" s="79"/>
      <c r="W20" s="309" t="s">
        <v>42</v>
      </c>
      <c r="X20" s="310"/>
      <c r="Y20" s="309" t="s">
        <v>36</v>
      </c>
      <c r="Z20" s="311"/>
      <c r="AA20" s="311"/>
      <c r="AB20" s="311"/>
      <c r="AC20" s="311"/>
      <c r="AD20" s="311"/>
      <c r="AE20" s="310"/>
      <c r="AF20" s="312" t="s">
        <v>37</v>
      </c>
      <c r="AG20" s="313"/>
      <c r="AH20" s="313"/>
      <c r="AI20" s="313"/>
      <c r="AJ20" s="313"/>
      <c r="AK20" s="313"/>
      <c r="AL20" s="314"/>
      <c r="AM20" s="1"/>
    </row>
    <row r="21" spans="1:71" ht="21.95" customHeight="1" x14ac:dyDescent="0.4">
      <c r="A21" s="292" t="s">
        <v>50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4"/>
      <c r="U21" s="304">
        <v>1</v>
      </c>
      <c r="V21" s="305"/>
      <c r="W21" s="306" t="s">
        <v>24</v>
      </c>
      <c r="X21" s="307"/>
      <c r="Y21" s="299">
        <v>30000</v>
      </c>
      <c r="Z21" s="300"/>
      <c r="AA21" s="300"/>
      <c r="AB21" s="300"/>
      <c r="AC21" s="300"/>
      <c r="AD21" s="300"/>
      <c r="AE21" s="301"/>
      <c r="AF21" s="302">
        <f>IF($Y21="","",$U21*$Y21)</f>
        <v>30000</v>
      </c>
      <c r="AG21" s="302"/>
      <c r="AH21" s="302"/>
      <c r="AI21" s="302"/>
      <c r="AJ21" s="302"/>
      <c r="AK21" s="302"/>
      <c r="AL21" s="303"/>
      <c r="AM21" s="1"/>
      <c r="AO21" s="33"/>
    </row>
    <row r="22" spans="1:71" ht="21.95" customHeight="1" x14ac:dyDescent="0.4">
      <c r="A22" s="292" t="s">
        <v>86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4"/>
      <c r="U22" s="295">
        <v>1</v>
      </c>
      <c r="V22" s="296"/>
      <c r="W22" s="297" t="s">
        <v>24</v>
      </c>
      <c r="X22" s="298"/>
      <c r="Y22" s="299">
        <v>30000</v>
      </c>
      <c r="Z22" s="300"/>
      <c r="AA22" s="300"/>
      <c r="AB22" s="300"/>
      <c r="AC22" s="300"/>
      <c r="AD22" s="300"/>
      <c r="AE22" s="301"/>
      <c r="AF22" s="302">
        <f t="shared" ref="AF22:AF27" si="0">IF($Y22="","",$U22*$Y22)</f>
        <v>30000</v>
      </c>
      <c r="AG22" s="302"/>
      <c r="AH22" s="302"/>
      <c r="AI22" s="302"/>
      <c r="AJ22" s="302"/>
      <c r="AK22" s="302"/>
      <c r="AL22" s="303"/>
      <c r="AM22" s="1"/>
      <c r="AO22" s="33"/>
      <c r="AP22" s="1"/>
    </row>
    <row r="23" spans="1:71" ht="21.95" customHeight="1" x14ac:dyDescent="0.4">
      <c r="A23" s="292" t="s">
        <v>41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4"/>
      <c r="U23" s="295">
        <v>1</v>
      </c>
      <c r="V23" s="296"/>
      <c r="W23" s="297" t="s">
        <v>24</v>
      </c>
      <c r="X23" s="298"/>
      <c r="Y23" s="299">
        <v>-10000</v>
      </c>
      <c r="Z23" s="300"/>
      <c r="AA23" s="300"/>
      <c r="AB23" s="300"/>
      <c r="AC23" s="300"/>
      <c r="AD23" s="300"/>
      <c r="AE23" s="301"/>
      <c r="AF23" s="302">
        <f t="shared" si="0"/>
        <v>-10000</v>
      </c>
      <c r="AG23" s="302"/>
      <c r="AH23" s="302"/>
      <c r="AI23" s="302"/>
      <c r="AJ23" s="302"/>
      <c r="AK23" s="302"/>
      <c r="AL23" s="303"/>
      <c r="AM23" s="1"/>
      <c r="AO23" s="33"/>
      <c r="AP23" s="1"/>
    </row>
    <row r="24" spans="1:71" ht="21.95" customHeight="1" x14ac:dyDescent="0.4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95"/>
      <c r="V24" s="296"/>
      <c r="W24" s="297"/>
      <c r="X24" s="298"/>
      <c r="Y24" s="299"/>
      <c r="Z24" s="300"/>
      <c r="AA24" s="300"/>
      <c r="AB24" s="300"/>
      <c r="AC24" s="300"/>
      <c r="AD24" s="300"/>
      <c r="AE24" s="301"/>
      <c r="AF24" s="302" t="str">
        <f t="shared" si="0"/>
        <v/>
      </c>
      <c r="AG24" s="302"/>
      <c r="AH24" s="302"/>
      <c r="AI24" s="302"/>
      <c r="AJ24" s="302"/>
      <c r="AK24" s="302"/>
      <c r="AL24" s="303"/>
      <c r="AM24" s="1"/>
      <c r="AO24" s="33"/>
      <c r="AP24" s="1"/>
    </row>
    <row r="25" spans="1:71" ht="21.95" customHeight="1" x14ac:dyDescent="0.4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95"/>
      <c r="V25" s="296"/>
      <c r="W25" s="297"/>
      <c r="X25" s="298"/>
      <c r="Y25" s="299"/>
      <c r="Z25" s="300"/>
      <c r="AA25" s="300"/>
      <c r="AB25" s="300"/>
      <c r="AC25" s="300"/>
      <c r="AD25" s="300"/>
      <c r="AE25" s="301"/>
      <c r="AF25" s="302" t="str">
        <f t="shared" si="0"/>
        <v/>
      </c>
      <c r="AG25" s="302"/>
      <c r="AH25" s="302"/>
      <c r="AI25" s="302"/>
      <c r="AJ25" s="302"/>
      <c r="AK25" s="302"/>
      <c r="AL25" s="303"/>
      <c r="AM25" s="1"/>
      <c r="AO25" s="33"/>
      <c r="AP25" s="1"/>
    </row>
    <row r="26" spans="1:71" ht="21.95" customHeight="1" x14ac:dyDescent="0.4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95"/>
      <c r="V26" s="296"/>
      <c r="W26" s="297"/>
      <c r="X26" s="298"/>
      <c r="Y26" s="299"/>
      <c r="Z26" s="300"/>
      <c r="AA26" s="300"/>
      <c r="AB26" s="300"/>
      <c r="AC26" s="300"/>
      <c r="AD26" s="300"/>
      <c r="AE26" s="301"/>
      <c r="AF26" s="302" t="str">
        <f t="shared" si="0"/>
        <v/>
      </c>
      <c r="AG26" s="302"/>
      <c r="AH26" s="302"/>
      <c r="AI26" s="302"/>
      <c r="AJ26" s="302"/>
      <c r="AK26" s="302"/>
      <c r="AL26" s="303"/>
      <c r="AM26" s="1"/>
      <c r="AO26" s="33"/>
      <c r="AP26" s="1"/>
    </row>
    <row r="27" spans="1:71" ht="21.95" customHeight="1" thickBot="1" x14ac:dyDescent="0.45">
      <c r="A27" s="274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6"/>
      <c r="U27" s="277"/>
      <c r="V27" s="278"/>
      <c r="W27" s="279"/>
      <c r="X27" s="280"/>
      <c r="Y27" s="281"/>
      <c r="Z27" s="282"/>
      <c r="AA27" s="282"/>
      <c r="AB27" s="282"/>
      <c r="AC27" s="282"/>
      <c r="AD27" s="282"/>
      <c r="AE27" s="283"/>
      <c r="AF27" s="284" t="str">
        <f t="shared" si="0"/>
        <v/>
      </c>
      <c r="AG27" s="284"/>
      <c r="AH27" s="284"/>
      <c r="AI27" s="284"/>
      <c r="AJ27" s="284"/>
      <c r="AK27" s="284"/>
      <c r="AL27" s="285"/>
      <c r="AM27" s="1"/>
      <c r="AN27" s="42"/>
      <c r="AO27" s="33"/>
      <c r="BS27" s="1"/>
    </row>
    <row r="28" spans="1:71" ht="21.95" customHeight="1" x14ac:dyDescent="0.4">
      <c r="A28" s="286" t="s">
        <v>57</v>
      </c>
      <c r="B28" s="287"/>
      <c r="C28" s="287"/>
      <c r="D28" s="287"/>
      <c r="E28" s="287"/>
      <c r="F28" s="288"/>
      <c r="G28" s="289">
        <v>100000</v>
      </c>
      <c r="H28" s="289"/>
      <c r="I28" s="289"/>
      <c r="J28" s="289"/>
      <c r="K28" s="289"/>
      <c r="L28" s="290"/>
      <c r="M28" s="291" t="s">
        <v>58</v>
      </c>
      <c r="N28" s="287"/>
      <c r="O28" s="287"/>
      <c r="P28" s="287"/>
      <c r="Q28" s="287"/>
      <c r="R28" s="288"/>
      <c r="S28" s="159">
        <f>IF($AF$28="","",$G$28+$AF$28)</f>
        <v>150000</v>
      </c>
      <c r="T28" s="159"/>
      <c r="U28" s="159"/>
      <c r="V28" s="159"/>
      <c r="W28" s="159"/>
      <c r="X28" s="159"/>
      <c r="Y28" s="83" t="s">
        <v>49</v>
      </c>
      <c r="Z28" s="84"/>
      <c r="AA28" s="84"/>
      <c r="AB28" s="84"/>
      <c r="AC28" s="84"/>
      <c r="AD28" s="84"/>
      <c r="AE28" s="85"/>
      <c r="AF28" s="264">
        <f>IF($Y$21="","",SUM($AF$21:$AL$27))</f>
        <v>50000</v>
      </c>
      <c r="AG28" s="265"/>
      <c r="AH28" s="265"/>
      <c r="AI28" s="265"/>
      <c r="AJ28" s="265"/>
      <c r="AK28" s="265"/>
      <c r="AL28" s="266"/>
      <c r="AM28" s="1"/>
      <c r="AN28" s="43" t="b">
        <f>IF($U$21="","",EXACT($AN$29,$AF$28))</f>
        <v>1</v>
      </c>
    </row>
    <row r="29" spans="1:71" ht="21.95" customHeight="1" x14ac:dyDescent="0.4">
      <c r="A29" s="207" t="s">
        <v>59</v>
      </c>
      <c r="B29" s="173"/>
      <c r="C29" s="173"/>
      <c r="D29" s="174"/>
      <c r="E29" s="267" t="s">
        <v>10</v>
      </c>
      <c r="F29" s="268"/>
      <c r="G29" s="268"/>
      <c r="H29" s="268"/>
      <c r="I29" s="268"/>
      <c r="J29" s="268"/>
      <c r="K29" s="268"/>
      <c r="L29" s="269"/>
      <c r="M29" s="270" t="s">
        <v>0</v>
      </c>
      <c r="N29" s="173"/>
      <c r="O29" s="173"/>
      <c r="P29" s="174"/>
      <c r="Q29" s="267" t="s">
        <v>47</v>
      </c>
      <c r="R29" s="268"/>
      <c r="S29" s="268"/>
      <c r="T29" s="268"/>
      <c r="U29" s="268"/>
      <c r="V29" s="268"/>
      <c r="W29" s="268"/>
      <c r="X29" s="268"/>
      <c r="Y29" s="138" t="s">
        <v>43</v>
      </c>
      <c r="Z29" s="139"/>
      <c r="AA29" s="139"/>
      <c r="AB29" s="139"/>
      <c r="AC29" s="139"/>
      <c r="AD29" s="139"/>
      <c r="AE29" s="140"/>
      <c r="AF29" s="271">
        <f>IF($AF$28="","",$AF$28*0.1)</f>
        <v>5000</v>
      </c>
      <c r="AG29" s="272"/>
      <c r="AH29" s="272"/>
      <c r="AI29" s="272"/>
      <c r="AJ29" s="272"/>
      <c r="AK29" s="272"/>
      <c r="AL29" s="273"/>
      <c r="AN29" s="57">
        <f>SUM($AF$21:$AL$27)</f>
        <v>50000</v>
      </c>
      <c r="AO29" s="34"/>
    </row>
    <row r="30" spans="1:71" ht="21.95" customHeight="1" x14ac:dyDescent="0.4">
      <c r="A30" s="214" t="s">
        <v>25</v>
      </c>
      <c r="B30" s="215"/>
      <c r="C30" s="215"/>
      <c r="D30" s="216"/>
      <c r="E30" s="58" t="s">
        <v>60</v>
      </c>
      <c r="F30" s="59"/>
      <c r="G30" s="59"/>
      <c r="H30" s="59"/>
      <c r="I30" s="58" t="s">
        <v>61</v>
      </c>
      <c r="J30" s="58"/>
      <c r="K30" s="60"/>
      <c r="L30" s="61"/>
      <c r="M30" s="246" t="s">
        <v>62</v>
      </c>
      <c r="N30" s="100"/>
      <c r="O30" s="100"/>
      <c r="P30" s="247"/>
      <c r="Q30" s="248" t="s">
        <v>48</v>
      </c>
      <c r="R30" s="249"/>
      <c r="S30" s="249"/>
      <c r="T30" s="249"/>
      <c r="U30" s="249"/>
      <c r="V30" s="249"/>
      <c r="W30" s="249"/>
      <c r="X30" s="249"/>
      <c r="Y30" s="250" t="s">
        <v>45</v>
      </c>
      <c r="Z30" s="251"/>
      <c r="AA30" s="251"/>
      <c r="AB30" s="251"/>
      <c r="AC30" s="251"/>
      <c r="AD30" s="251"/>
      <c r="AE30" s="252"/>
      <c r="AF30" s="253">
        <v>1000</v>
      </c>
      <c r="AG30" s="254"/>
      <c r="AH30" s="254"/>
      <c r="AI30" s="254"/>
      <c r="AJ30" s="254"/>
      <c r="AK30" s="254"/>
      <c r="AL30" s="255"/>
      <c r="AN30" s="57"/>
      <c r="AO30" s="1"/>
    </row>
    <row r="31" spans="1:71" ht="21.95" customHeight="1" thickBot="1" x14ac:dyDescent="0.45">
      <c r="A31" s="222" t="s">
        <v>38</v>
      </c>
      <c r="B31" s="223"/>
      <c r="C31" s="223"/>
      <c r="D31" s="224"/>
      <c r="E31" s="256" t="s">
        <v>63</v>
      </c>
      <c r="F31" s="257"/>
      <c r="G31" s="257"/>
      <c r="H31" s="257"/>
      <c r="I31" s="257"/>
      <c r="J31" s="257"/>
      <c r="K31" s="257"/>
      <c r="L31" s="258"/>
      <c r="M31" s="259" t="s">
        <v>64</v>
      </c>
      <c r="N31" s="260"/>
      <c r="O31" s="260"/>
      <c r="P31" s="261"/>
      <c r="Q31" s="262" t="s">
        <v>79</v>
      </c>
      <c r="R31" s="263"/>
      <c r="S31" s="263"/>
      <c r="T31" s="263"/>
      <c r="U31" s="263"/>
      <c r="V31" s="263"/>
      <c r="W31" s="263"/>
      <c r="X31" s="263"/>
      <c r="Y31" s="166" t="s">
        <v>7</v>
      </c>
      <c r="Z31" s="167"/>
      <c r="AA31" s="167"/>
      <c r="AB31" s="167"/>
      <c r="AC31" s="167"/>
      <c r="AD31" s="167"/>
      <c r="AE31" s="168"/>
      <c r="AF31" s="239">
        <f>IF($AF$28="","",$AF$28+$AF$29+$AF$30)</f>
        <v>56000</v>
      </c>
      <c r="AG31" s="240"/>
      <c r="AH31" s="240"/>
      <c r="AI31" s="240"/>
      <c r="AJ31" s="240"/>
      <c r="AK31" s="240"/>
      <c r="AL31" s="241"/>
      <c r="AN31" s="57"/>
    </row>
    <row r="32" spans="1:71" ht="15" customHeight="1" thickTop="1" x14ac:dyDescent="0.4">
      <c r="A32" s="191" t="s">
        <v>65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3"/>
    </row>
    <row r="33" spans="1:40" ht="15" customHeight="1" x14ac:dyDescent="0.4">
      <c r="A33" s="194" t="s">
        <v>66</v>
      </c>
      <c r="B33" s="195"/>
      <c r="C33" s="195"/>
      <c r="D33" s="196"/>
      <c r="E33" s="197" t="s">
        <v>67</v>
      </c>
      <c r="F33" s="195"/>
      <c r="G33" s="195"/>
      <c r="H33" s="195"/>
      <c r="I33" s="195"/>
      <c r="J33" s="195"/>
      <c r="K33" s="195"/>
      <c r="L33" s="196"/>
      <c r="M33" s="242" t="s">
        <v>68</v>
      </c>
      <c r="N33" s="243"/>
      <c r="O33" s="243"/>
      <c r="P33" s="244"/>
      <c r="Q33" s="197" t="s">
        <v>71</v>
      </c>
      <c r="R33" s="195"/>
      <c r="S33" s="195"/>
      <c r="T33" s="195"/>
      <c r="U33" s="195"/>
      <c r="V33" s="195"/>
      <c r="W33" s="195"/>
      <c r="X33" s="196"/>
      <c r="Y33" s="197" t="s">
        <v>69</v>
      </c>
      <c r="Z33" s="195"/>
      <c r="AA33" s="195"/>
      <c r="AB33" s="196"/>
      <c r="AC33" s="243" t="s">
        <v>72</v>
      </c>
      <c r="AD33" s="243"/>
      <c r="AE33" s="243"/>
      <c r="AF33" s="243"/>
      <c r="AG33" s="243"/>
      <c r="AH33" s="243"/>
      <c r="AI33" s="243"/>
      <c r="AJ33" s="243"/>
      <c r="AK33" s="243"/>
      <c r="AL33" s="245"/>
    </row>
    <row r="34" spans="1:40" ht="15" customHeight="1" x14ac:dyDescent="0.4">
      <c r="A34" s="172" t="s">
        <v>70</v>
      </c>
      <c r="B34" s="173"/>
      <c r="C34" s="173"/>
      <c r="D34" s="173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6"/>
    </row>
    <row r="35" spans="1:40" ht="15" customHeight="1" x14ac:dyDescent="0.4">
      <c r="A35" s="62"/>
      <c r="B35" s="21"/>
      <c r="C35" s="21"/>
      <c r="D35" s="21"/>
      <c r="E35" s="21"/>
      <c r="F35" s="2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21"/>
      <c r="V35" s="21"/>
      <c r="W35" s="21"/>
      <c r="X35" s="21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5"/>
      <c r="AN35" s="9"/>
    </row>
    <row r="36" spans="1:40" ht="15" customHeight="1" x14ac:dyDescent="0.4">
      <c r="A36" s="66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9"/>
      <c r="AN36" s="9"/>
    </row>
    <row r="37" spans="1:40" ht="15" customHeight="1" x14ac:dyDescent="0.4">
      <c r="A37" s="172" t="s">
        <v>11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4"/>
      <c r="M37" s="173" t="s">
        <v>12</v>
      </c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  <c r="Y37" s="173" t="s">
        <v>13</v>
      </c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90"/>
    </row>
    <row r="38" spans="1:40" ht="15" customHeight="1" x14ac:dyDescent="0.4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5"/>
      <c r="M38" s="186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7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9"/>
    </row>
    <row r="39" spans="1:40" ht="15" customHeight="1" x14ac:dyDescent="0.4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75"/>
      <c r="M39" s="176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75"/>
      <c r="Y39" s="180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</row>
    <row r="40" spans="1:40" ht="15" customHeight="1" x14ac:dyDescent="0.4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75"/>
      <c r="M40" s="176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75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</row>
    <row r="41" spans="1:40" ht="15" customHeight="1" x14ac:dyDescent="0.4">
      <c r="A41" s="172" t="s">
        <v>14</v>
      </c>
      <c r="B41" s="173"/>
      <c r="C41" s="173"/>
      <c r="D41" s="173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6"/>
    </row>
    <row r="42" spans="1:40" ht="15" customHeight="1" x14ac:dyDescent="0.4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5"/>
    </row>
    <row r="43" spans="1:40" ht="15" customHeight="1" x14ac:dyDescent="0.4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5"/>
    </row>
    <row r="44" spans="1:40" ht="15" customHeight="1" x14ac:dyDescent="0.4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  <row r="50" spans="1:38" ht="23.25" customHeight="1" x14ac:dyDescent="0.4">
      <c r="A50" s="70"/>
      <c r="AL50" s="71"/>
    </row>
  </sheetData>
  <sheetProtection algorithmName="SHA-512" hashValue="QNZ8OcF3zjZ4EPu6jF8YnRcLMfMr0abtBYVZjiUSUa+APbp9K+oQNe/replhCmlXF0hPjrYGRrpnyy7bGC9e2Q==" saltValue="GeQJA8ZfzLQ2D0qcCfC9wg==" spinCount="100000" sheet="1" objects="1" scenarios="1"/>
  <mergeCells count="120">
    <mergeCell ref="AP5:AR6"/>
    <mergeCell ref="AG6:AL6"/>
    <mergeCell ref="A8:D9"/>
    <mergeCell ref="E8:AL9"/>
    <mergeCell ref="T11:V11"/>
    <mergeCell ref="W11:AK11"/>
    <mergeCell ref="A12:C12"/>
    <mergeCell ref="E12:H12"/>
    <mergeCell ref="J12:N12"/>
    <mergeCell ref="AA12:AL12"/>
    <mergeCell ref="A2:AL3"/>
    <mergeCell ref="A5:N6"/>
    <mergeCell ref="AG5:AL5"/>
    <mergeCell ref="A13:C13"/>
    <mergeCell ref="E13:H13"/>
    <mergeCell ref="J13:N13"/>
    <mergeCell ref="AA13:AD13"/>
    <mergeCell ref="AE13:AL13"/>
    <mergeCell ref="A14:C14"/>
    <mergeCell ref="E14:F14"/>
    <mergeCell ref="G14:H14"/>
    <mergeCell ref="J14:N14"/>
    <mergeCell ref="Z14:AL14"/>
    <mergeCell ref="Z18:AL18"/>
    <mergeCell ref="A20:T20"/>
    <mergeCell ref="U20:V20"/>
    <mergeCell ref="W20:X20"/>
    <mergeCell ref="Y20:AE20"/>
    <mergeCell ref="AF20:AL20"/>
    <mergeCell ref="Z15:AL15"/>
    <mergeCell ref="A16:E17"/>
    <mergeCell ref="F16:P17"/>
    <mergeCell ref="Q16:Q17"/>
    <mergeCell ref="R16:U17"/>
    <mergeCell ref="Z16:AL16"/>
    <mergeCell ref="Z17:AL17"/>
    <mergeCell ref="A21:T21"/>
    <mergeCell ref="U21:V21"/>
    <mergeCell ref="W21:X21"/>
    <mergeCell ref="Y21:AE21"/>
    <mergeCell ref="AF21:AL21"/>
    <mergeCell ref="A22:T22"/>
    <mergeCell ref="U22:V22"/>
    <mergeCell ref="W22:X22"/>
    <mergeCell ref="Y22:AE22"/>
    <mergeCell ref="AF22:AL22"/>
    <mergeCell ref="A23:T23"/>
    <mergeCell ref="U23:V23"/>
    <mergeCell ref="W23:X23"/>
    <mergeCell ref="Y23:AE23"/>
    <mergeCell ref="AF23:AL23"/>
    <mergeCell ref="A24:T24"/>
    <mergeCell ref="U24:V24"/>
    <mergeCell ref="W24:X24"/>
    <mergeCell ref="Y24:AE24"/>
    <mergeCell ref="AF24:AL24"/>
    <mergeCell ref="A25:T25"/>
    <mergeCell ref="U25:V25"/>
    <mergeCell ref="W25:X25"/>
    <mergeCell ref="Y25:AE25"/>
    <mergeCell ref="AF25:AL25"/>
    <mergeCell ref="A26:T26"/>
    <mergeCell ref="U26:V26"/>
    <mergeCell ref="W26:X26"/>
    <mergeCell ref="Y26:AE26"/>
    <mergeCell ref="AF26:AL26"/>
    <mergeCell ref="AF28:AL28"/>
    <mergeCell ref="A29:D29"/>
    <mergeCell ref="E29:L29"/>
    <mergeCell ref="M29:P29"/>
    <mergeCell ref="Q29:X29"/>
    <mergeCell ref="Y29:AE29"/>
    <mergeCell ref="AF29:AL29"/>
    <mergeCell ref="A27:T27"/>
    <mergeCell ref="U27:V27"/>
    <mergeCell ref="W27:X27"/>
    <mergeCell ref="Y27:AE27"/>
    <mergeCell ref="AF27:AL27"/>
    <mergeCell ref="A28:F28"/>
    <mergeCell ref="G28:L28"/>
    <mergeCell ref="M28:R28"/>
    <mergeCell ref="S28:X28"/>
    <mergeCell ref="Y28:AE28"/>
    <mergeCell ref="A30:D30"/>
    <mergeCell ref="M30:P30"/>
    <mergeCell ref="Q30:X30"/>
    <mergeCell ref="Y30:AE30"/>
    <mergeCell ref="AF30:AL30"/>
    <mergeCell ref="A31:D31"/>
    <mergeCell ref="E31:L31"/>
    <mergeCell ref="M31:P31"/>
    <mergeCell ref="Q31:X31"/>
    <mergeCell ref="Y31:AE31"/>
    <mergeCell ref="A34:D34"/>
    <mergeCell ref="E34:AL34"/>
    <mergeCell ref="A37:L37"/>
    <mergeCell ref="M37:X37"/>
    <mergeCell ref="Y37:AL37"/>
    <mergeCell ref="A38:L38"/>
    <mergeCell ref="M38:X38"/>
    <mergeCell ref="Y38:AL38"/>
    <mergeCell ref="AF31:AL31"/>
    <mergeCell ref="A32:AL32"/>
    <mergeCell ref="A33:D33"/>
    <mergeCell ref="E33:L33"/>
    <mergeCell ref="M33:P33"/>
    <mergeCell ref="Q33:X33"/>
    <mergeCell ref="Y33:AB33"/>
    <mergeCell ref="AC33:AL33"/>
    <mergeCell ref="A41:D41"/>
    <mergeCell ref="E41:AL41"/>
    <mergeCell ref="A42:AL42"/>
    <mergeCell ref="A43:AL43"/>
    <mergeCell ref="A44:AL44"/>
    <mergeCell ref="A39:L39"/>
    <mergeCell ref="M39:X39"/>
    <mergeCell ref="Y39:AL39"/>
    <mergeCell ref="A40:L40"/>
    <mergeCell ref="M40:X40"/>
    <mergeCell ref="Y40:AL40"/>
  </mergeCells>
  <phoneticPr fontId="1"/>
  <dataValidations disablePrompts="1" count="4">
    <dataValidation errorStyle="warning" allowBlank="1" showInputMessage="1" showErrorMessage="1" errorTitle="口座番号" error="7桁で入力して下さい" promptTitle="口座番号" prompt="7桁で入力して下さい" sqref="Y35:AL35" xr:uid="{FE611567-3F1C-4888-9E8F-4B12527BB11B}"/>
    <dataValidation errorStyle="warning" allowBlank="1" showInputMessage="1" showErrorMessage="1" errorTitle="口座名義" error="カタカナで入力して下さい" promptTitle="口座名義" prompt="カタカナで入力して下さい" sqref="G36" xr:uid="{061128FE-E893-4923-A456-2442C6BE2838}"/>
    <dataValidation type="list" allowBlank="1" showInputMessage="1" showErrorMessage="1" promptTitle="軽油税？産廃税？" prompt="該当がある場合のみ、選択してください。" sqref="Y30:AE30" xr:uid="{F7004FBA-C831-4D45-8750-915F39AE605E}">
      <formula1>"　　,軽　油　税,産　廃　税"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B847012C-BEB4-4756-BDBA-A63EA8AE0AD6}">
      <formula1>5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rowBreaks count="1" manualBreakCount="1">
    <brk id="49" max="37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2289" r:id="rId5" name="OptionButton1">
          <controlPr defaultSize="0" autoLine="0" linkedCell="$AW$1" r:id="rId6">
            <anchor moveWithCells="1">
              <from>
                <xdr:col>6</xdr:col>
                <xdr:colOff>104775</xdr:colOff>
                <xdr:row>29</xdr:row>
                <xdr:rowOff>76200</xdr:rowOff>
              </from>
              <to>
                <xdr:col>7</xdr:col>
                <xdr:colOff>85725</xdr:colOff>
                <xdr:row>29</xdr:row>
                <xdr:rowOff>219075</xdr:rowOff>
              </to>
            </anchor>
          </controlPr>
        </control>
      </mc:Choice>
      <mc:Fallback>
        <control shapeId="12289" r:id="rId5" name="OptionButton1"/>
      </mc:Fallback>
    </mc:AlternateContent>
    <mc:AlternateContent xmlns:mc="http://schemas.openxmlformats.org/markup-compatibility/2006">
      <mc:Choice Requires="x14">
        <control shapeId="12290" r:id="rId7" name="OptionButton2">
          <controlPr defaultSize="0" autoLine="0" linkedCell="$AW$2" r:id="rId8">
            <anchor moveWithCells="1">
              <from>
                <xdr:col>10</xdr:col>
                <xdr:colOff>38100</xdr:colOff>
                <xdr:row>29</xdr:row>
                <xdr:rowOff>76200</xdr:rowOff>
              </from>
              <to>
                <xdr:col>11</xdr:col>
                <xdr:colOff>19050</xdr:colOff>
                <xdr:row>29</xdr:row>
                <xdr:rowOff>219075</xdr:rowOff>
              </to>
            </anchor>
          </controlPr>
        </control>
      </mc:Choice>
      <mc:Fallback>
        <control shapeId="12290" r:id="rId7" name="OptionButton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2EDB-086A-4FD2-B590-AA570F3CD2ED}">
  <sheetPr>
    <tabColor theme="7" tint="0.79998168889431442"/>
  </sheetPr>
  <dimension ref="L2"/>
  <sheetViews>
    <sheetView showGridLines="0" zoomScaleNormal="100" workbookViewId="0">
      <selection activeCell="L18" sqref="L18"/>
    </sheetView>
  </sheetViews>
  <sheetFormatPr defaultRowHeight="18.75" x14ac:dyDescent="0.4"/>
  <sheetData>
    <row r="2" spans="12:12" x14ac:dyDescent="0.4">
      <c r="L2" s="54"/>
    </row>
  </sheetData>
  <sheetProtection algorithmName="SHA-512" hashValue="OK2W0jyfRT+QRFyzLZQU6/yR+tXwpEVwvHyEh/tWAHlL67wxrGs6JXc/C30QCHCP+AJ/EFnagz2wXIHLp/pw0A==" saltValue="9FOlCBXa3gdxx0yKBwAegQ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請求書提出前の注意事項</vt:lpstr>
      <vt:lpstr>請求書(燃料・廃棄物処理用)</vt:lpstr>
      <vt:lpstr>【見本】請求書(燃料・廃棄物処理用)</vt:lpstr>
      <vt:lpstr>Excel→PDFの変換方法</vt:lpstr>
      <vt:lpstr>'【見本】請求書(燃料・廃棄物処理用)'!Print_Area</vt:lpstr>
      <vt:lpstr>'請求書(燃料・廃棄物処理用)'!Print_Area</vt:lpstr>
      <vt:lpstr>請求書提出前の注意事項!Print_Area</vt:lpstr>
      <vt:lpstr>'【見本】請求書(燃料・廃棄物処理用)'!会社名</vt:lpstr>
      <vt:lpstr>会社名</vt:lpstr>
      <vt:lpstr>'【見本】請求書(燃料・廃棄物処理用)'!工事名</vt:lpstr>
      <vt:lpstr>工事名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</dc:creator>
  <cp:lastModifiedBy>武田まゆみ</cp:lastModifiedBy>
  <cp:lastPrinted>2024-06-26T06:13:44Z</cp:lastPrinted>
  <dcterms:created xsi:type="dcterms:W3CDTF">2021-12-20T06:54:05Z</dcterms:created>
  <dcterms:modified xsi:type="dcterms:W3CDTF">2024-06-26T06:15:46Z</dcterms:modified>
</cp:coreProperties>
</file>